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140" activeTab="4"/>
  </bookViews>
  <sheets>
    <sheet name="all フリー" sheetId="1" r:id="rId1"/>
    <sheet name="all フリー 記録" sheetId="2" r:id="rId2"/>
    <sheet name="フリー(中学女子)鳥取" sheetId="3" r:id="rId3"/>
    <sheet name="フリー(中学男子)鳥取" sheetId="4" r:id="rId4"/>
    <sheet name="フリー(高校女子)鳥取" sheetId="5" r:id="rId5"/>
    <sheet name="フリー(高校男子)鳥取" sheetId="6" r:id="rId6"/>
    <sheet name="フリー(中学女子)岡山" sheetId="7" r:id="rId7"/>
    <sheet name="フリー(中学男子)岡山" sheetId="8" r:id="rId8"/>
    <sheet name="フリー(高校女子)岡山" sheetId="9" r:id="rId9"/>
    <sheet name="フリー(高校男子)岡山" sheetId="10" r:id="rId10"/>
  </sheets>
  <externalReferences>
    <externalReference r:id="rId13"/>
  </externalReferences>
  <definedNames>
    <definedName name="_xlnm.Print_Area" localSheetId="0">'all フリー'!$A$1:$J$64</definedName>
    <definedName name="_xlnm.Print_Area" localSheetId="1">'all フリー 記録'!$A$1:$J$64</definedName>
    <definedName name="_xlnm.Print_Area" localSheetId="8">'フリー(高校女子)岡山'!$A$1:$J$51</definedName>
    <definedName name="_xlnm.Print_Area" localSheetId="4">'フリー(高校女子)鳥取'!$A$1:$J$51</definedName>
    <definedName name="_xlnm.Print_Area" localSheetId="9">'フリー(高校男子)岡山'!$A$1:$J$54</definedName>
    <definedName name="_xlnm.Print_Area" localSheetId="5">'フリー(高校男子)鳥取'!$A$1:$J$54</definedName>
    <definedName name="_xlnm.Print_Area" localSheetId="6">'フリー(中学女子)岡山'!$A$1:$J$51</definedName>
    <definedName name="_xlnm.Print_Area" localSheetId="2">'フリー(中学女子)鳥取'!$A$1:$J$51</definedName>
    <definedName name="_xlnm.Print_Area" localSheetId="7">'フリー(中学男子)岡山'!$A$1:$J$59</definedName>
    <definedName name="_xlnm.Print_Area" localSheetId="3">'フリー(中学男子)鳥取'!$A$1:$J$55</definedName>
  </definedNames>
  <calcPr fullCalcOnLoad="1"/>
</workbook>
</file>

<file path=xl/sharedStrings.xml><?xml version="1.0" encoding="utf-8"?>
<sst xmlns="http://schemas.openxmlformats.org/spreadsheetml/2006/main" count="995" uniqueCount="158">
  <si>
    <t>大会名</t>
  </si>
  <si>
    <t>スキー競技の部</t>
  </si>
  <si>
    <t>ジュリー</t>
  </si>
  <si>
    <t>コースデータ</t>
  </si>
  <si>
    <t>技術代表</t>
  </si>
  <si>
    <t>コース名</t>
  </si>
  <si>
    <t>競技委員長</t>
  </si>
  <si>
    <t>宮脇　宏和</t>
  </si>
  <si>
    <t>極限登行標高差</t>
  </si>
  <si>
    <t>競技日時</t>
  </si>
  <si>
    <t>1月</t>
  </si>
  <si>
    <t>開始時間</t>
  </si>
  <si>
    <t>終了時間</t>
  </si>
  <si>
    <t>気象状況</t>
  </si>
  <si>
    <t>天候</t>
  </si>
  <si>
    <t>雪質</t>
  </si>
  <si>
    <t>雪温</t>
  </si>
  <si>
    <t>気温</t>
  </si>
  <si>
    <t>スタート順位</t>
  </si>
  <si>
    <t>ビブNo.</t>
  </si>
  <si>
    <t>氏名</t>
  </si>
  <si>
    <t>学校名</t>
  </si>
  <si>
    <t>学年</t>
  </si>
  <si>
    <t>出発時間</t>
  </si>
  <si>
    <t>到着時間</t>
  </si>
  <si>
    <t>所要時間</t>
  </si>
  <si>
    <t>ビブNo.</t>
  </si>
  <si>
    <t>DID  NOT  STRAT</t>
  </si>
  <si>
    <t>氏名</t>
  </si>
  <si>
    <t>学校名</t>
  </si>
  <si>
    <t>DID NOT FINISH</t>
  </si>
  <si>
    <t>DISQUALFIED</t>
  </si>
  <si>
    <t>最高標高</t>
  </si>
  <si>
    <t>最低標高</t>
  </si>
  <si>
    <t>出発点・決勝点標高</t>
  </si>
  <si>
    <t>855ｍ</t>
  </si>
  <si>
    <t>標高差</t>
  </si>
  <si>
    <t>技術代表　　　</t>
  </si>
  <si>
    <t>風速</t>
  </si>
  <si>
    <t>風向</t>
  </si>
  <si>
    <t>（10時00分現在）</t>
  </si>
  <si>
    <t>わかさ氷ノ山</t>
  </si>
  <si>
    <t>米子工業</t>
  </si>
  <si>
    <t>藤原　有恭</t>
  </si>
  <si>
    <t>日野</t>
  </si>
  <si>
    <t>田邊　真矢</t>
  </si>
  <si>
    <t>米子北斗</t>
  </si>
  <si>
    <t>名和</t>
  </si>
  <si>
    <t>鳥取</t>
  </si>
  <si>
    <t>遠藤　芙憂</t>
  </si>
  <si>
    <t>米子北</t>
  </si>
  <si>
    <t>日南</t>
  </si>
  <si>
    <t>県名</t>
  </si>
  <si>
    <t>河本　龍</t>
  </si>
  <si>
    <t>廣江　駿</t>
  </si>
  <si>
    <t>溝口</t>
  </si>
  <si>
    <t>本田　萌果</t>
  </si>
  <si>
    <t>岡山</t>
  </si>
  <si>
    <t>種　　目　【 クロスカントリ−フリー  】</t>
  </si>
  <si>
    <t>スタートリスト</t>
  </si>
  <si>
    <t>中学</t>
  </si>
  <si>
    <t>高校</t>
  </si>
  <si>
    <t>順位</t>
  </si>
  <si>
    <t>（公式記録）</t>
  </si>
  <si>
    <t>種　　目　【 クロスカントリ−中学男子　５kmフリー の部 】</t>
  </si>
  <si>
    <t>種　　目　【 クロスカントリ−高校女子　５kmフリー の部 】</t>
  </si>
  <si>
    <t>種　　目　【 クロスカントリ−高校男子　１０kmフリー の部 】</t>
  </si>
  <si>
    <t>タイム差</t>
  </si>
  <si>
    <t>平成28年度　岡山県・鳥取県中学校高等学校総合体育大会</t>
  </si>
  <si>
    <t>片山　輝幸</t>
  </si>
  <si>
    <t>2017年</t>
  </si>
  <si>
    <t>平成２８年度　第４２回鳥取県中学校総合体育大会</t>
  </si>
  <si>
    <t>平成２８年度　第５１回鳥取県高等学校総合体育大会</t>
  </si>
  <si>
    <t xml:space="preserve">        ℃</t>
  </si>
  <si>
    <t xml:space="preserve">      '℃</t>
  </si>
  <si>
    <t>　　  　m/s</t>
  </si>
  <si>
    <t>淺田　夏光</t>
  </si>
  <si>
    <t>柴田　舞花</t>
  </si>
  <si>
    <t>福田　柚月</t>
  </si>
  <si>
    <t>真田　夏海</t>
  </si>
  <si>
    <t>蒜山</t>
  </si>
  <si>
    <t>宮本　明未紗</t>
  </si>
  <si>
    <t>遠藤　葵恵</t>
  </si>
  <si>
    <t>藤原　育子</t>
  </si>
  <si>
    <t>藤定　由真</t>
  </si>
  <si>
    <t>小谷　貴子</t>
  </si>
  <si>
    <t>本守　彩音</t>
  </si>
  <si>
    <t>立田　詩乃</t>
  </si>
  <si>
    <t>勝山蒜山</t>
  </si>
  <si>
    <t>岡部　星空</t>
  </si>
  <si>
    <t>石破　京介</t>
  </si>
  <si>
    <t>高橋　慶多</t>
  </si>
  <si>
    <t>前土居　尚也</t>
  </si>
  <si>
    <t>竹内　駿介</t>
  </si>
  <si>
    <t>小林　晴</t>
  </si>
  <si>
    <t>内田　晃太</t>
  </si>
  <si>
    <t>林原　聖真</t>
  </si>
  <si>
    <t>野坂　勇二朗</t>
  </si>
  <si>
    <t>内藤　颯一郎</t>
  </si>
  <si>
    <t>藤原　一真</t>
  </si>
  <si>
    <t>河本　海</t>
  </si>
  <si>
    <t>八頭</t>
  </si>
  <si>
    <t>大山</t>
  </si>
  <si>
    <t>岸本</t>
  </si>
  <si>
    <t>入澤　魁星</t>
  </si>
  <si>
    <t>石田　貴郁</t>
  </si>
  <si>
    <t>橋谷　康太</t>
  </si>
  <si>
    <t>後藤　颯一</t>
  </si>
  <si>
    <t>新　友樹</t>
  </si>
  <si>
    <t>米子北斗</t>
  </si>
  <si>
    <t>杉村　亮祐</t>
  </si>
  <si>
    <t>進賀　涼平</t>
  </si>
  <si>
    <t>立田　康樹</t>
  </si>
  <si>
    <t>本守　冬也</t>
  </si>
  <si>
    <t>杉村　柊哉</t>
  </si>
  <si>
    <t>津山東</t>
  </si>
  <si>
    <t>875ｍ</t>
  </si>
  <si>
    <t>　20ｍ</t>
  </si>
  <si>
    <t>仙谷キャンプ場コース</t>
  </si>
  <si>
    <t>12日</t>
  </si>
  <si>
    <t>（木）</t>
  </si>
  <si>
    <t>平成２８年度　第５４回岡山県中学校総合体育大会</t>
  </si>
  <si>
    <t>米子工業</t>
  </si>
  <si>
    <t>平成２８年度　第５５回岡山県高等学校総合体育大会</t>
  </si>
  <si>
    <t>極限登高標高差</t>
  </si>
  <si>
    <t>合計登高</t>
  </si>
  <si>
    <t>　40ｍ</t>
  </si>
  <si>
    <t>全長</t>
  </si>
  <si>
    <t>1.25㎞</t>
  </si>
  <si>
    <t>周回数</t>
  </si>
  <si>
    <t>　80ｍ</t>
  </si>
  <si>
    <t>　20ｍ</t>
  </si>
  <si>
    <t>1.25㎞</t>
  </si>
  <si>
    <t>時刻</t>
  </si>
  <si>
    <t>風向</t>
  </si>
  <si>
    <t>雪</t>
  </si>
  <si>
    <t>0.5　m/s</t>
  </si>
  <si>
    <t>良</t>
  </si>
  <si>
    <t>セクレタリー</t>
  </si>
  <si>
    <t>山本　真理子</t>
  </si>
  <si>
    <t>種　　目　【 クロスカントリ−中学女子　2.5kmフリー の部 】</t>
  </si>
  <si>
    <t>風向</t>
  </si>
  <si>
    <t>セクレタリー</t>
  </si>
  <si>
    <t>1.25㎞</t>
  </si>
  <si>
    <t>宮本　明未紗</t>
  </si>
  <si>
    <t>DS</t>
  </si>
  <si>
    <t>セクレタリー</t>
  </si>
  <si>
    <t>　160ｍ</t>
  </si>
  <si>
    <t>セクレタリー</t>
  </si>
  <si>
    <t>セクレタリー</t>
  </si>
  <si>
    <t>　20ｍ</t>
  </si>
  <si>
    <t>　80ｍ</t>
  </si>
  <si>
    <t>種　　目　【 クロスカントリ−中学男子　５kmフリーの部 】</t>
  </si>
  <si>
    <t>　20ｍ</t>
  </si>
  <si>
    <t>南</t>
  </si>
  <si>
    <t>0.5　m/s</t>
  </si>
  <si>
    <t>－0.8℃</t>
  </si>
  <si>
    <t>-1.3℃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</si>
</sst>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:mm:ss.0"/>
    <numFmt numFmtId="177" formatCode="h:mm:ss.00"/>
    <numFmt numFmtId="178" formatCode="[$-F400]h:mm:ss\ AM/PM"/>
    <numFmt numFmtId="179" formatCode="mm:ss.00"/>
    <numFmt numFmtId="180" formatCode="\+s.0"/>
    <numFmt numFmtId="181" formatCode="\+m:ss.0"/>
    <numFmt numFmtId="182" formatCode="\+ss.0"/>
    <numFmt numFmtId="183" formatCode="\+mm:ss.0"/>
    <numFmt numFmtId="184" formatCode="m:ss.0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06">
    <xf numFmtId="0" fontId="0" fillId="0" borderId="0" xfId="0" applyAlignment="1">
      <alignment vertical="center"/>
    </xf>
    <xf numFmtId="20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shrinkToFit="1"/>
    </xf>
    <xf numFmtId="176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 quotePrefix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0" fontId="0" fillId="33" borderId="0" xfId="0" applyFill="1" applyAlignment="1">
      <alignment horizontal="center" vertical="center"/>
    </xf>
    <xf numFmtId="176" fontId="0" fillId="33" borderId="0" xfId="0" applyNumberFormat="1" applyFill="1" applyAlignment="1">
      <alignment horizontal="center" vertical="center"/>
    </xf>
    <xf numFmtId="177" fontId="0" fillId="0" borderId="0" xfId="0" applyNumberFormat="1" applyAlignment="1">
      <alignment vertical="center"/>
    </xf>
    <xf numFmtId="176" fontId="0" fillId="0" borderId="0" xfId="0" applyNumberFormat="1" applyAlignment="1" quotePrefix="1">
      <alignment horizontal="center" vertical="center"/>
    </xf>
    <xf numFmtId="47" fontId="0" fillId="0" borderId="0" xfId="0" applyNumberFormat="1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/>
    </xf>
    <xf numFmtId="0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176" fontId="0" fillId="33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176" fontId="0" fillId="0" borderId="0" xfId="0" applyNumberFormat="1" applyFill="1" applyAlignment="1">
      <alignment horizontal="center" vertical="center"/>
    </xf>
    <xf numFmtId="177" fontId="0" fillId="0" borderId="0" xfId="0" applyNumberFormat="1" applyFill="1" applyAlignment="1">
      <alignment vertical="center"/>
    </xf>
    <xf numFmtId="0" fontId="0" fillId="0" borderId="0" xfId="0" applyNumberFormat="1" applyFill="1" applyAlignment="1">
      <alignment vertical="center"/>
    </xf>
    <xf numFmtId="0" fontId="31" fillId="0" borderId="0" xfId="0" applyFont="1" applyFill="1" applyBorder="1" applyAlignment="1">
      <alignment horizontal="left" vertical="center"/>
    </xf>
    <xf numFmtId="0" fontId="31" fillId="0" borderId="0" xfId="0" applyFont="1" applyFill="1" applyBorder="1" applyAlignment="1">
      <alignment horizontal="center" vertical="center"/>
    </xf>
    <xf numFmtId="177" fontId="0" fillId="0" borderId="0" xfId="0" applyNumberForma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41" fillId="0" borderId="0" xfId="0" applyFont="1" applyFill="1" applyBorder="1" applyAlignment="1">
      <alignment horizontal="left" vertical="center"/>
    </xf>
    <xf numFmtId="0" fontId="41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178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177" fontId="0" fillId="0" borderId="0" xfId="0" applyNumberFormat="1" applyFill="1" applyBorder="1" applyAlignment="1">
      <alignment horizontal="center" vertical="center"/>
    </xf>
    <xf numFmtId="177" fontId="0" fillId="33" borderId="0" xfId="0" applyNumberFormat="1" applyFill="1" applyAlignment="1">
      <alignment horizontal="center" vertical="center"/>
    </xf>
    <xf numFmtId="179" fontId="0" fillId="0" borderId="0" xfId="0" applyNumberFormat="1" applyAlignment="1">
      <alignment horizontal="center" vertical="center"/>
    </xf>
    <xf numFmtId="179" fontId="0" fillId="0" borderId="0" xfId="0" applyNumberFormat="1" applyBorder="1" applyAlignment="1">
      <alignment horizontal="center" vertical="center"/>
    </xf>
    <xf numFmtId="0" fontId="31" fillId="0" borderId="0" xfId="0" applyFont="1" applyBorder="1" applyAlignment="1">
      <alignment horizontal="left" vertical="center"/>
    </xf>
    <xf numFmtId="0" fontId="31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31" fillId="0" borderId="0" xfId="0" applyFont="1" applyBorder="1" applyAlignment="1">
      <alignment vertical="center"/>
    </xf>
    <xf numFmtId="0" fontId="31" fillId="0" borderId="0" xfId="0" applyFont="1" applyFill="1" applyBorder="1" applyAlignment="1">
      <alignment/>
    </xf>
    <xf numFmtId="0" fontId="31" fillId="0" borderId="0" xfId="0" applyFont="1" applyBorder="1" applyAlignment="1">
      <alignment/>
    </xf>
    <xf numFmtId="0" fontId="41" fillId="0" borderId="0" xfId="0" applyFont="1" applyBorder="1" applyAlignment="1">
      <alignment vertical="center"/>
    </xf>
    <xf numFmtId="0" fontId="41" fillId="0" borderId="0" xfId="0" applyFont="1" applyFill="1" applyBorder="1" applyAlignment="1">
      <alignment vertical="center"/>
    </xf>
    <xf numFmtId="0" fontId="41" fillId="0" borderId="0" xfId="0" applyFont="1" applyFill="1" applyBorder="1" applyAlignment="1">
      <alignment/>
    </xf>
    <xf numFmtId="0" fontId="41" fillId="0" borderId="0" xfId="0" applyFont="1" applyBorder="1" applyAlignment="1">
      <alignment/>
    </xf>
    <xf numFmtId="47" fontId="0" fillId="0" borderId="0" xfId="0" applyNumberFormat="1" applyBorder="1" applyAlignment="1">
      <alignment horizontal="center" vertical="center"/>
    </xf>
    <xf numFmtId="47" fontId="0" fillId="33" borderId="0" xfId="0" applyNumberFormat="1" applyFill="1" applyBorder="1" applyAlignment="1">
      <alignment horizontal="center" vertical="center"/>
    </xf>
    <xf numFmtId="47" fontId="0" fillId="0" borderId="0" xfId="0" applyNumberFormat="1" applyFill="1" applyBorder="1" applyAlignment="1">
      <alignment horizontal="center" vertical="center"/>
    </xf>
    <xf numFmtId="20" fontId="0" fillId="0" borderId="0" xfId="0" applyNumberFormat="1" applyAlignment="1">
      <alignment horizontal="center" vertical="center"/>
    </xf>
    <xf numFmtId="178" fontId="0" fillId="0" borderId="0" xfId="0" applyNumberFormat="1" applyAlignment="1" quotePrefix="1">
      <alignment horizontal="center" vertical="center"/>
    </xf>
    <xf numFmtId="47" fontId="0" fillId="0" borderId="0" xfId="0" applyNumberFormat="1" applyBorder="1" applyAlignment="1">
      <alignment horizontal="right" vertical="center"/>
    </xf>
    <xf numFmtId="180" fontId="0" fillId="0" borderId="0" xfId="0" applyNumberFormat="1" applyBorder="1" applyAlignment="1">
      <alignment horizontal="right" vertical="center"/>
    </xf>
    <xf numFmtId="181" fontId="0" fillId="0" borderId="0" xfId="0" applyNumberFormat="1" applyBorder="1" applyAlignment="1">
      <alignment horizontal="right" vertical="center"/>
    </xf>
    <xf numFmtId="0" fontId="31" fillId="0" borderId="0" xfId="0" applyFont="1" applyFill="1" applyBorder="1" applyAlignment="1">
      <alignment vertical="center"/>
    </xf>
    <xf numFmtId="0" fontId="31" fillId="0" borderId="10" xfId="0" applyFont="1" applyFill="1" applyBorder="1" applyAlignment="1">
      <alignment vertical="center"/>
    </xf>
    <xf numFmtId="0" fontId="31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182" fontId="0" fillId="0" borderId="0" xfId="0" applyNumberFormat="1" applyBorder="1" applyAlignment="1">
      <alignment horizontal="right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176" fontId="0" fillId="0" borderId="0" xfId="0" applyNumberFormat="1" applyAlignment="1">
      <alignment horizontal="right" vertical="center"/>
    </xf>
    <xf numFmtId="0" fontId="0" fillId="0" borderId="0" xfId="0" applyBorder="1" applyAlignment="1">
      <alignment horizontal="center" vertical="center"/>
    </xf>
    <xf numFmtId="183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47" fontId="0" fillId="0" borderId="0" xfId="0" applyNumberFormat="1" applyFill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left" vertical="center" shrinkToFi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76" fontId="0" fillId="0" borderId="0" xfId="0" applyNumberForma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6&#24180;&#24230;&#20013;&#39640;&#32207;&#20307;&#12463;&#12525;&#12473;&#12459;&#12531;&#12488;&#12522;&#12540;_&#65400;&#65431;&#65404;&#65398;&#6543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l ｸﾗｼｶﾙ スタートリスト"/>
      <sheetName val="all ｸﾗｼｶﾙ 　記録"/>
      <sheetName val="ｸﾗｼｶﾙ(中学女子)鳥取"/>
      <sheetName val="ｸﾗｼｶﾙ(中学男子)鳥取"/>
      <sheetName val="ｸﾗｼｶﾙ(高校女子)鳥取"/>
      <sheetName val="ｸﾗｼｶﾙ(高校男子)鳥取"/>
      <sheetName val="ｸﾗｼｶﾙ(中学女子)岡山"/>
      <sheetName val="ｸﾗｼｶﾙ(中学男子)岡山 "/>
      <sheetName val="ｸﾗｼｶﾙ(高校女子)岡山"/>
      <sheetName val="ｸﾗｼｶﾙ(高校男子)岡山"/>
    </sheetNames>
    <sheetDataSet>
      <sheetData sheetId="0">
        <row r="16">
          <cell r="D16" t="str">
            <v>2017年</v>
          </cell>
          <cell r="E16" t="str">
            <v>1月</v>
          </cell>
        </row>
        <row r="18">
          <cell r="E18">
            <v>0.4166666666666667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N95"/>
  <sheetViews>
    <sheetView zoomScalePageLayoutView="0" workbookViewId="0" topLeftCell="A22">
      <selection activeCell="J27" sqref="J27"/>
    </sheetView>
  </sheetViews>
  <sheetFormatPr defaultColWidth="9.00390625" defaultRowHeight="13.5"/>
  <cols>
    <col min="1" max="1" width="6.125" style="0" customWidth="1"/>
    <col min="2" max="2" width="7.25390625" style="0" customWidth="1"/>
    <col min="3" max="3" width="7.625" style="2" customWidth="1"/>
    <col min="4" max="4" width="11.875" style="0" customWidth="1"/>
    <col min="5" max="5" width="7.125" style="0" customWidth="1"/>
    <col min="6" max="6" width="8.75390625" style="0" customWidth="1"/>
    <col min="7" max="7" width="5.50390625" style="2" customWidth="1"/>
    <col min="8" max="10" width="11.75390625" style="2" customWidth="1"/>
    <col min="11" max="11" width="9.625" style="0" bestFit="1" customWidth="1"/>
    <col min="12" max="12" width="9.00390625" style="14" customWidth="1"/>
    <col min="14" max="14" width="1.12109375" style="0" customWidth="1"/>
    <col min="16" max="16" width="4.375" style="0" customWidth="1"/>
  </cols>
  <sheetData>
    <row r="1" spans="3:12" ht="13.5">
      <c r="C1"/>
      <c r="G1"/>
      <c r="L1"/>
    </row>
    <row r="2" spans="2:12" ht="13.5">
      <c r="B2" t="s">
        <v>0</v>
      </c>
      <c r="C2"/>
      <c r="D2" t="s">
        <v>68</v>
      </c>
      <c r="G2"/>
      <c r="I2" s="4"/>
      <c r="L2"/>
    </row>
    <row r="3" spans="3:12" ht="13.5">
      <c r="C3"/>
      <c r="F3" t="s">
        <v>1</v>
      </c>
      <c r="I3" s="4"/>
      <c r="L3"/>
    </row>
    <row r="4" spans="3:12" ht="13.5">
      <c r="C4"/>
      <c r="F4" t="s">
        <v>59</v>
      </c>
      <c r="G4"/>
      <c r="I4" s="4"/>
      <c r="L4"/>
    </row>
    <row r="5" spans="2:12" ht="13.5">
      <c r="B5" t="s">
        <v>2</v>
      </c>
      <c r="C5"/>
      <c r="G5"/>
      <c r="H5" s="2" t="s">
        <v>3</v>
      </c>
      <c r="I5" s="4" t="s">
        <v>41</v>
      </c>
      <c r="L5"/>
    </row>
    <row r="6" spans="2:12" ht="13.5">
      <c r="B6" t="s">
        <v>4</v>
      </c>
      <c r="C6"/>
      <c r="D6" t="s">
        <v>7</v>
      </c>
      <c r="G6"/>
      <c r="H6" s="2" t="s">
        <v>5</v>
      </c>
      <c r="I6" s="97" t="s">
        <v>118</v>
      </c>
      <c r="J6" s="97"/>
      <c r="L6"/>
    </row>
    <row r="7" spans="2:12" ht="13.5">
      <c r="B7" t="s">
        <v>6</v>
      </c>
      <c r="C7"/>
      <c r="D7" t="s">
        <v>69</v>
      </c>
      <c r="G7"/>
      <c r="I7" s="4"/>
      <c r="L7"/>
    </row>
    <row r="8" spans="3:12" ht="13.5">
      <c r="C8"/>
      <c r="G8"/>
      <c r="H8" s="100" t="s">
        <v>34</v>
      </c>
      <c r="I8" s="100"/>
      <c r="J8" s="22" t="s">
        <v>35</v>
      </c>
      <c r="L8"/>
    </row>
    <row r="9" spans="3:12" ht="13.5">
      <c r="C9"/>
      <c r="G9"/>
      <c r="H9" s="101" t="s">
        <v>32</v>
      </c>
      <c r="I9" s="101"/>
      <c r="J9" s="23" t="s">
        <v>116</v>
      </c>
      <c r="L9"/>
    </row>
    <row r="10" spans="3:12" ht="13.5">
      <c r="C10"/>
      <c r="G10"/>
      <c r="H10" s="101" t="s">
        <v>33</v>
      </c>
      <c r="I10" s="101"/>
      <c r="J10" s="23" t="s">
        <v>35</v>
      </c>
      <c r="L10"/>
    </row>
    <row r="11" spans="3:12" ht="13.5">
      <c r="C11"/>
      <c r="G11"/>
      <c r="H11" s="100" t="s">
        <v>8</v>
      </c>
      <c r="I11" s="100"/>
      <c r="J11" s="22" t="s">
        <v>117</v>
      </c>
      <c r="L11"/>
    </row>
    <row r="12" spans="3:12" ht="13.5">
      <c r="C12"/>
      <c r="G12"/>
      <c r="H12" s="100" t="s">
        <v>36</v>
      </c>
      <c r="I12" s="100"/>
      <c r="J12" s="22" t="s">
        <v>117</v>
      </c>
      <c r="L12"/>
    </row>
    <row r="13" ht="13.5">
      <c r="I13" s="4"/>
    </row>
    <row r="14" spans="2:9" ht="13.5">
      <c r="B14" t="s">
        <v>58</v>
      </c>
      <c r="I14" s="4"/>
    </row>
    <row r="15" ht="13.5">
      <c r="I15" s="4"/>
    </row>
    <row r="16" spans="2:9" ht="13.5">
      <c r="B16" t="s">
        <v>9</v>
      </c>
      <c r="D16" s="21" t="s">
        <v>70</v>
      </c>
      <c r="E16" s="21" t="s">
        <v>10</v>
      </c>
      <c r="F16" s="21" t="s">
        <v>119</v>
      </c>
      <c r="G16" s="2" t="s">
        <v>120</v>
      </c>
      <c r="I16" s="4"/>
    </row>
    <row r="17" ht="13.5">
      <c r="I17" s="4"/>
    </row>
    <row r="18" spans="2:9" ht="13.5">
      <c r="B18" t="s">
        <v>11</v>
      </c>
      <c r="E18" s="1">
        <v>0.4166666666666667</v>
      </c>
      <c r="I18" s="4"/>
    </row>
    <row r="19" spans="2:9" ht="13.5">
      <c r="B19" t="s">
        <v>12</v>
      </c>
      <c r="E19" s="1"/>
      <c r="I19" s="4"/>
    </row>
    <row r="20" ht="13.5">
      <c r="I20" s="4"/>
    </row>
    <row r="21" spans="2:14" ht="13.5">
      <c r="B21" t="s">
        <v>13</v>
      </c>
      <c r="D21" s="2" t="s">
        <v>14</v>
      </c>
      <c r="E21" s="2" t="s">
        <v>39</v>
      </c>
      <c r="F21" s="2" t="s">
        <v>38</v>
      </c>
      <c r="H21" s="2" t="s">
        <v>15</v>
      </c>
      <c r="I21" s="4" t="s">
        <v>16</v>
      </c>
      <c r="J21" s="2" t="s">
        <v>17</v>
      </c>
      <c r="M21" s="15"/>
      <c r="N21" s="15"/>
    </row>
    <row r="22" spans="2:14" ht="13.5">
      <c r="B22" t="s">
        <v>40</v>
      </c>
      <c r="E22" s="2"/>
      <c r="F22" s="2" t="s">
        <v>75</v>
      </c>
      <c r="I22" s="19" t="s">
        <v>74</v>
      </c>
      <c r="J22" s="12" t="s">
        <v>73</v>
      </c>
      <c r="M22" s="15"/>
      <c r="N22" s="15"/>
    </row>
    <row r="25" spans="1:11" ht="13.5">
      <c r="A25" s="97" t="s">
        <v>18</v>
      </c>
      <c r="B25" s="97"/>
      <c r="C25" s="3" t="s">
        <v>19</v>
      </c>
      <c r="D25" s="2" t="s">
        <v>20</v>
      </c>
      <c r="E25" s="2" t="s">
        <v>52</v>
      </c>
      <c r="F25" s="2" t="s">
        <v>21</v>
      </c>
      <c r="G25" s="2" t="s">
        <v>22</v>
      </c>
      <c r="H25" s="2" t="s">
        <v>23</v>
      </c>
      <c r="I25" s="2" t="s">
        <v>24</v>
      </c>
      <c r="J25" s="2" t="s">
        <v>25</v>
      </c>
      <c r="K25" s="6"/>
    </row>
    <row r="26" spans="1:12" ht="13.5">
      <c r="A26" s="2" t="s">
        <v>60</v>
      </c>
      <c r="B26" s="2">
        <v>1</v>
      </c>
      <c r="C26" s="24">
        <v>1</v>
      </c>
      <c r="D26" s="62" t="s">
        <v>76</v>
      </c>
      <c r="E26" s="41" t="s">
        <v>48</v>
      </c>
      <c r="F26" s="52" t="s">
        <v>46</v>
      </c>
      <c r="G26" s="53">
        <v>2</v>
      </c>
      <c r="H26" s="42">
        <v>0.4166666666666667</v>
      </c>
      <c r="J26" s="69"/>
      <c r="K26" s="36"/>
      <c r="L26" s="15"/>
    </row>
    <row r="27" spans="1:12" ht="13.5">
      <c r="A27" s="2" t="s">
        <v>60</v>
      </c>
      <c r="B27" s="2">
        <v>2</v>
      </c>
      <c r="C27" s="24">
        <v>2</v>
      </c>
      <c r="D27" s="62" t="s">
        <v>77</v>
      </c>
      <c r="E27" s="41" t="s">
        <v>48</v>
      </c>
      <c r="F27" s="52" t="s">
        <v>44</v>
      </c>
      <c r="G27" s="53">
        <v>1</v>
      </c>
      <c r="H27" s="42">
        <v>0.4168981481481482</v>
      </c>
      <c r="I27" s="28"/>
      <c r="J27" s="69"/>
      <c r="K27" s="36"/>
      <c r="L27" s="15"/>
    </row>
    <row r="28" spans="1:12" ht="13.5">
      <c r="A28" s="2" t="s">
        <v>60</v>
      </c>
      <c r="B28" s="16">
        <v>3</v>
      </c>
      <c r="C28" s="24">
        <v>3</v>
      </c>
      <c r="D28" s="62" t="s">
        <v>56</v>
      </c>
      <c r="E28" s="41" t="s">
        <v>48</v>
      </c>
      <c r="F28" s="52" t="s">
        <v>55</v>
      </c>
      <c r="G28" s="53">
        <v>3</v>
      </c>
      <c r="H28" s="42">
        <v>0.41712962962963</v>
      </c>
      <c r="I28" s="28"/>
      <c r="J28" s="70"/>
      <c r="K28" s="36"/>
      <c r="L28" s="15"/>
    </row>
    <row r="29" spans="1:12" ht="13.5">
      <c r="A29" s="2" t="s">
        <v>60</v>
      </c>
      <c r="B29" s="2">
        <v>4</v>
      </c>
      <c r="C29" s="24">
        <v>4</v>
      </c>
      <c r="D29" s="62" t="s">
        <v>78</v>
      </c>
      <c r="E29" s="41" t="s">
        <v>48</v>
      </c>
      <c r="F29" s="52" t="s">
        <v>51</v>
      </c>
      <c r="G29" s="53">
        <v>1</v>
      </c>
      <c r="H29" s="42">
        <v>0.417361111111111</v>
      </c>
      <c r="I29" s="28"/>
      <c r="J29" s="69"/>
      <c r="K29" s="36"/>
      <c r="L29" s="15"/>
    </row>
    <row r="30" spans="1:12" ht="13.5">
      <c r="A30" s="2" t="s">
        <v>60</v>
      </c>
      <c r="B30" s="2">
        <v>5</v>
      </c>
      <c r="C30" s="24">
        <v>5</v>
      </c>
      <c r="D30" s="63" t="s">
        <v>79</v>
      </c>
      <c r="E30" s="41" t="s">
        <v>57</v>
      </c>
      <c r="F30" s="34" t="s">
        <v>80</v>
      </c>
      <c r="G30" s="35">
        <v>3</v>
      </c>
      <c r="H30" s="42">
        <v>0.417592592592593</v>
      </c>
      <c r="I30" s="28"/>
      <c r="J30" s="69"/>
      <c r="K30" s="36"/>
      <c r="L30" s="15"/>
    </row>
    <row r="31" spans="1:12" ht="13.5">
      <c r="A31" s="2" t="s">
        <v>61</v>
      </c>
      <c r="B31" s="2">
        <v>6</v>
      </c>
      <c r="C31" s="24">
        <v>31</v>
      </c>
      <c r="D31" s="62" t="s">
        <v>81</v>
      </c>
      <c r="E31" s="41" t="s">
        <v>48</v>
      </c>
      <c r="F31" s="54" t="s">
        <v>42</v>
      </c>
      <c r="G31" s="55">
        <v>2</v>
      </c>
      <c r="H31" s="42">
        <v>0.417824074074074</v>
      </c>
      <c r="I31" s="4"/>
      <c r="J31" s="20"/>
      <c r="K31" s="18"/>
      <c r="L31" s="15"/>
    </row>
    <row r="32" spans="1:12" ht="13.5">
      <c r="A32" s="2" t="s">
        <v>61</v>
      </c>
      <c r="B32" s="2">
        <v>7</v>
      </c>
      <c r="C32" s="24">
        <v>32</v>
      </c>
      <c r="D32" s="62" t="s">
        <v>49</v>
      </c>
      <c r="E32" s="41" t="s">
        <v>48</v>
      </c>
      <c r="F32" s="54" t="s">
        <v>50</v>
      </c>
      <c r="G32" s="55">
        <v>3</v>
      </c>
      <c r="H32" s="42">
        <v>0.418055555555556</v>
      </c>
      <c r="I32" s="4"/>
      <c r="J32" s="20"/>
      <c r="K32" s="18"/>
      <c r="L32" s="15"/>
    </row>
    <row r="33" spans="1:12" ht="13.5">
      <c r="A33" s="2" t="s">
        <v>61</v>
      </c>
      <c r="B33" s="2">
        <v>8</v>
      </c>
      <c r="C33" s="24">
        <v>33</v>
      </c>
      <c r="D33" s="62" t="s">
        <v>82</v>
      </c>
      <c r="E33" s="41" t="s">
        <v>48</v>
      </c>
      <c r="F33" s="54" t="s">
        <v>50</v>
      </c>
      <c r="G33" s="53">
        <v>1</v>
      </c>
      <c r="H33" s="42">
        <v>0.418287037037037</v>
      </c>
      <c r="I33" s="4"/>
      <c r="J33" s="20"/>
      <c r="K33" s="18"/>
      <c r="L33" s="15"/>
    </row>
    <row r="34" spans="1:12" ht="13.5">
      <c r="A34" s="2" t="s">
        <v>61</v>
      </c>
      <c r="B34" s="2">
        <v>9</v>
      </c>
      <c r="C34" s="24">
        <v>34</v>
      </c>
      <c r="D34" s="62" t="s">
        <v>83</v>
      </c>
      <c r="E34" s="41" t="s">
        <v>48</v>
      </c>
      <c r="F34" s="54" t="s">
        <v>42</v>
      </c>
      <c r="G34" s="53">
        <v>2</v>
      </c>
      <c r="H34" s="42">
        <v>0.418518518518519</v>
      </c>
      <c r="I34" s="4"/>
      <c r="J34" s="20"/>
      <c r="K34" s="18"/>
      <c r="L34" s="15"/>
    </row>
    <row r="35" spans="1:12" ht="13.5">
      <c r="A35" s="2" t="s">
        <v>61</v>
      </c>
      <c r="B35" s="2">
        <v>10</v>
      </c>
      <c r="C35" s="24">
        <v>35</v>
      </c>
      <c r="D35" s="62" t="s">
        <v>84</v>
      </c>
      <c r="E35" s="41" t="s">
        <v>48</v>
      </c>
      <c r="F35" s="52" t="s">
        <v>44</v>
      </c>
      <c r="G35" s="53">
        <v>2</v>
      </c>
      <c r="H35" s="42">
        <v>0.41875</v>
      </c>
      <c r="I35" s="4"/>
      <c r="J35" s="20"/>
      <c r="K35" s="18"/>
      <c r="L35" s="15"/>
    </row>
    <row r="36" spans="1:12" ht="13.5">
      <c r="A36" s="2" t="s">
        <v>61</v>
      </c>
      <c r="B36" s="2">
        <v>11</v>
      </c>
      <c r="C36" s="24">
        <v>36</v>
      </c>
      <c r="D36" s="64" t="s">
        <v>85</v>
      </c>
      <c r="E36" s="41" t="s">
        <v>57</v>
      </c>
      <c r="F36" s="45" t="s">
        <v>88</v>
      </c>
      <c r="G36" s="41">
        <v>2</v>
      </c>
      <c r="H36" s="42">
        <v>0.4201388888888889</v>
      </c>
      <c r="I36" s="4"/>
      <c r="J36" s="20"/>
      <c r="K36" s="18"/>
      <c r="L36" s="15"/>
    </row>
    <row r="37" spans="1:12" ht="13.5">
      <c r="A37" s="2" t="s">
        <v>61</v>
      </c>
      <c r="B37" s="2">
        <v>12</v>
      </c>
      <c r="C37" s="24">
        <v>37</v>
      </c>
      <c r="D37" s="64" t="s">
        <v>86</v>
      </c>
      <c r="E37" s="41" t="s">
        <v>57</v>
      </c>
      <c r="F37" s="45" t="s">
        <v>88</v>
      </c>
      <c r="G37" s="41">
        <v>1</v>
      </c>
      <c r="H37" s="42">
        <v>0.42037037037037034</v>
      </c>
      <c r="I37" s="4"/>
      <c r="J37" s="20"/>
      <c r="K37" s="18"/>
      <c r="L37" s="15"/>
    </row>
    <row r="38" spans="1:12" ht="13.5">
      <c r="A38" s="2" t="s">
        <v>61</v>
      </c>
      <c r="B38" s="2">
        <v>13</v>
      </c>
      <c r="C38" s="24">
        <v>38</v>
      </c>
      <c r="D38" s="63" t="s">
        <v>87</v>
      </c>
      <c r="E38" s="41" t="s">
        <v>57</v>
      </c>
      <c r="F38" s="45" t="s">
        <v>88</v>
      </c>
      <c r="G38" s="41">
        <v>1</v>
      </c>
      <c r="H38" s="42">
        <v>0.420601851851852</v>
      </c>
      <c r="I38" s="4"/>
      <c r="J38" s="20"/>
      <c r="K38" s="18"/>
      <c r="L38" s="15"/>
    </row>
    <row r="39" spans="1:12" ht="13.5">
      <c r="A39" s="2" t="s">
        <v>60</v>
      </c>
      <c r="B39" s="2">
        <v>14</v>
      </c>
      <c r="C39" s="24">
        <v>11</v>
      </c>
      <c r="D39" s="65" t="s">
        <v>89</v>
      </c>
      <c r="E39" s="43" t="s">
        <v>48</v>
      </c>
      <c r="F39" s="56" t="s">
        <v>101</v>
      </c>
      <c r="G39" s="57">
        <v>1</v>
      </c>
      <c r="H39" s="42">
        <v>0.44097222222222227</v>
      </c>
      <c r="I39" s="4"/>
      <c r="J39" s="20"/>
      <c r="K39" s="18"/>
      <c r="L39" s="15"/>
    </row>
    <row r="40" spans="1:12" ht="13.5">
      <c r="A40" s="2" t="s">
        <v>60</v>
      </c>
      <c r="B40" s="2">
        <v>15</v>
      </c>
      <c r="C40" s="24">
        <v>12</v>
      </c>
      <c r="D40" s="65" t="s">
        <v>90</v>
      </c>
      <c r="E40" s="43" t="s">
        <v>48</v>
      </c>
      <c r="F40" s="56" t="s">
        <v>101</v>
      </c>
      <c r="G40" s="57">
        <v>2</v>
      </c>
      <c r="H40" s="42">
        <v>0.4412037037037037</v>
      </c>
      <c r="I40" s="4"/>
      <c r="J40" s="20"/>
      <c r="K40" s="18"/>
      <c r="L40" s="15"/>
    </row>
    <row r="41" spans="1:12" ht="13.5">
      <c r="A41" s="2" t="s">
        <v>60</v>
      </c>
      <c r="B41" s="2">
        <v>16</v>
      </c>
      <c r="C41" s="24">
        <v>13</v>
      </c>
      <c r="D41" s="65" t="s">
        <v>91</v>
      </c>
      <c r="E41" s="43" t="s">
        <v>48</v>
      </c>
      <c r="F41" s="56" t="s">
        <v>101</v>
      </c>
      <c r="G41" s="57">
        <v>1</v>
      </c>
      <c r="H41" s="42">
        <v>0.441435185185185</v>
      </c>
      <c r="I41" s="4"/>
      <c r="J41" s="20"/>
      <c r="K41" s="18"/>
      <c r="L41" s="15"/>
    </row>
    <row r="42" spans="1:12" ht="13.5">
      <c r="A42" s="2" t="s">
        <v>60</v>
      </c>
      <c r="B42" s="2">
        <v>17</v>
      </c>
      <c r="C42" s="24">
        <v>14</v>
      </c>
      <c r="D42" s="66" t="s">
        <v>92</v>
      </c>
      <c r="E42" s="43" t="s">
        <v>48</v>
      </c>
      <c r="F42" s="56" t="s">
        <v>101</v>
      </c>
      <c r="G42" s="57">
        <v>2</v>
      </c>
      <c r="H42" s="42">
        <v>0.441666666666667</v>
      </c>
      <c r="I42" s="4"/>
      <c r="J42" s="20"/>
      <c r="K42" s="18"/>
      <c r="L42" s="20"/>
    </row>
    <row r="43" spans="1:12" ht="13.5">
      <c r="A43" s="2" t="s">
        <v>60</v>
      </c>
      <c r="B43" s="2">
        <v>18</v>
      </c>
      <c r="C43" s="24">
        <v>15</v>
      </c>
      <c r="D43" s="65" t="s">
        <v>93</v>
      </c>
      <c r="E43" s="43" t="s">
        <v>48</v>
      </c>
      <c r="F43" s="56" t="s">
        <v>101</v>
      </c>
      <c r="G43" s="57">
        <v>1</v>
      </c>
      <c r="H43" s="42">
        <v>0.441898148148148</v>
      </c>
      <c r="I43" s="4"/>
      <c r="J43" s="20"/>
      <c r="K43" s="18"/>
      <c r="L43" s="15"/>
    </row>
    <row r="44" spans="1:11" ht="13.5">
      <c r="A44" s="2" t="s">
        <v>60</v>
      </c>
      <c r="B44" s="2">
        <v>19</v>
      </c>
      <c r="C44" s="24">
        <v>16</v>
      </c>
      <c r="D44" s="66" t="s">
        <v>94</v>
      </c>
      <c r="E44" s="43" t="s">
        <v>48</v>
      </c>
      <c r="F44" s="56" t="s">
        <v>101</v>
      </c>
      <c r="G44" s="57">
        <v>2</v>
      </c>
      <c r="H44" s="42">
        <v>0.442129629629629</v>
      </c>
      <c r="I44" s="4"/>
      <c r="J44" s="20"/>
      <c r="K44" s="18"/>
    </row>
    <row r="45" spans="1:11" ht="13.5">
      <c r="A45" s="2" t="s">
        <v>60</v>
      </c>
      <c r="B45" s="2">
        <v>20</v>
      </c>
      <c r="C45" s="24">
        <v>17</v>
      </c>
      <c r="D45" s="66" t="s">
        <v>95</v>
      </c>
      <c r="E45" s="43" t="s">
        <v>48</v>
      </c>
      <c r="F45" s="56" t="s">
        <v>101</v>
      </c>
      <c r="G45" s="57">
        <v>3</v>
      </c>
      <c r="H45" s="42">
        <v>0.442361111111111</v>
      </c>
      <c r="I45" s="4"/>
      <c r="J45" s="20"/>
      <c r="K45" s="18"/>
    </row>
    <row r="46" spans="1:11" ht="13.5">
      <c r="A46" s="2" t="s">
        <v>60</v>
      </c>
      <c r="B46" s="2">
        <v>21</v>
      </c>
      <c r="C46" s="24">
        <v>18</v>
      </c>
      <c r="D46" s="65" t="s">
        <v>96</v>
      </c>
      <c r="E46" s="43" t="s">
        <v>48</v>
      </c>
      <c r="F46" s="56" t="s">
        <v>102</v>
      </c>
      <c r="G46" s="57">
        <v>1</v>
      </c>
      <c r="H46" s="42">
        <v>0.442592592592592</v>
      </c>
      <c r="I46" s="4"/>
      <c r="J46" s="20"/>
      <c r="K46" s="18"/>
    </row>
    <row r="47" spans="1:11" ht="13.5">
      <c r="A47" s="2" t="s">
        <v>60</v>
      </c>
      <c r="B47" s="2">
        <v>22</v>
      </c>
      <c r="C47" s="24">
        <v>19</v>
      </c>
      <c r="D47" s="65" t="s">
        <v>97</v>
      </c>
      <c r="E47" s="43" t="s">
        <v>48</v>
      </c>
      <c r="F47" s="56" t="s">
        <v>103</v>
      </c>
      <c r="G47" s="44">
        <v>2</v>
      </c>
      <c r="H47" s="42">
        <v>0.442824074074074</v>
      </c>
      <c r="I47" s="4"/>
      <c r="J47" s="20"/>
      <c r="K47" s="18"/>
    </row>
    <row r="48" spans="1:11" ht="13.5">
      <c r="A48" s="2" t="s">
        <v>60</v>
      </c>
      <c r="B48" s="2">
        <v>23</v>
      </c>
      <c r="C48" s="24">
        <v>20</v>
      </c>
      <c r="D48" s="65" t="s">
        <v>98</v>
      </c>
      <c r="E48" s="43" t="s">
        <v>48</v>
      </c>
      <c r="F48" s="56" t="s">
        <v>55</v>
      </c>
      <c r="G48" s="57">
        <v>2</v>
      </c>
      <c r="H48" s="42">
        <v>0.443055555555555</v>
      </c>
      <c r="I48" s="4"/>
      <c r="J48" s="20"/>
      <c r="K48" s="18"/>
    </row>
    <row r="49" spans="1:11" ht="13.5">
      <c r="A49" s="2" t="s">
        <v>60</v>
      </c>
      <c r="B49" s="2">
        <v>24</v>
      </c>
      <c r="C49" s="24">
        <v>21</v>
      </c>
      <c r="D49" s="66" t="s">
        <v>99</v>
      </c>
      <c r="E49" s="43" t="s">
        <v>48</v>
      </c>
      <c r="F49" s="58" t="s">
        <v>101</v>
      </c>
      <c r="G49" s="59">
        <v>2</v>
      </c>
      <c r="H49" s="42">
        <v>0.443287037037037</v>
      </c>
      <c r="I49" s="4"/>
      <c r="J49" s="20"/>
      <c r="K49" s="18"/>
    </row>
    <row r="50" spans="1:11" ht="13.5">
      <c r="A50" s="2" t="s">
        <v>60</v>
      </c>
      <c r="B50" s="2">
        <v>25</v>
      </c>
      <c r="C50" s="24">
        <v>22</v>
      </c>
      <c r="D50" s="65" t="s">
        <v>100</v>
      </c>
      <c r="E50" s="43" t="s">
        <v>48</v>
      </c>
      <c r="F50" s="56" t="s">
        <v>47</v>
      </c>
      <c r="G50" s="57">
        <v>2</v>
      </c>
      <c r="H50" s="42">
        <v>0.443518518518518</v>
      </c>
      <c r="I50" s="4"/>
      <c r="J50" s="20"/>
      <c r="K50" s="18"/>
    </row>
    <row r="51" spans="1:12" s="26" customFormat="1" ht="13.5">
      <c r="A51" s="2" t="s">
        <v>60</v>
      </c>
      <c r="B51" s="2">
        <v>26</v>
      </c>
      <c r="C51" s="24">
        <v>23</v>
      </c>
      <c r="D51" s="67" t="s">
        <v>104</v>
      </c>
      <c r="E51" s="43" t="s">
        <v>57</v>
      </c>
      <c r="F51" s="38" t="s">
        <v>80</v>
      </c>
      <c r="G51" s="37">
        <v>2</v>
      </c>
      <c r="H51" s="42">
        <v>0.44375</v>
      </c>
      <c r="I51" s="31"/>
      <c r="J51" s="20"/>
      <c r="K51" s="18"/>
      <c r="L51" s="33"/>
    </row>
    <row r="52" spans="1:12" s="26" customFormat="1" ht="13.5">
      <c r="A52" s="2" t="s">
        <v>60</v>
      </c>
      <c r="B52" s="2">
        <v>27</v>
      </c>
      <c r="C52" s="24">
        <v>24</v>
      </c>
      <c r="D52" s="67" t="s">
        <v>105</v>
      </c>
      <c r="E52" s="43" t="s">
        <v>57</v>
      </c>
      <c r="F52" s="38" t="s">
        <v>80</v>
      </c>
      <c r="G52" s="40">
        <v>2</v>
      </c>
      <c r="H52" s="42">
        <v>0.443981481481481</v>
      </c>
      <c r="I52" s="31"/>
      <c r="J52" s="20"/>
      <c r="K52" s="18"/>
      <c r="L52" s="33"/>
    </row>
    <row r="53" spans="1:12" s="26" customFormat="1" ht="13.5">
      <c r="A53" s="2" t="s">
        <v>61</v>
      </c>
      <c r="B53" s="2">
        <v>28</v>
      </c>
      <c r="C53" s="24">
        <v>41</v>
      </c>
      <c r="D53" s="65" t="s">
        <v>106</v>
      </c>
      <c r="E53" s="43" t="s">
        <v>48</v>
      </c>
      <c r="F53" s="56" t="s">
        <v>42</v>
      </c>
      <c r="G53" s="60">
        <v>1</v>
      </c>
      <c r="H53" s="42">
        <v>0.46527777777777773</v>
      </c>
      <c r="I53" s="31"/>
      <c r="J53" s="20"/>
      <c r="K53" s="18"/>
      <c r="L53" s="33"/>
    </row>
    <row r="54" spans="1:12" s="26" customFormat="1" ht="13.5">
      <c r="A54" s="2" t="s">
        <v>61</v>
      </c>
      <c r="B54" s="2">
        <v>29</v>
      </c>
      <c r="C54" s="24">
        <v>42</v>
      </c>
      <c r="D54" s="65" t="s">
        <v>107</v>
      </c>
      <c r="E54" s="43" t="s">
        <v>48</v>
      </c>
      <c r="F54" s="61" t="s">
        <v>42</v>
      </c>
      <c r="G54" s="60">
        <v>2</v>
      </c>
      <c r="H54" s="42">
        <v>0.4655092592592593</v>
      </c>
      <c r="I54" s="31"/>
      <c r="J54" s="20"/>
      <c r="K54" s="18"/>
      <c r="L54" s="33"/>
    </row>
    <row r="55" spans="1:12" s="26" customFormat="1" ht="13.5">
      <c r="A55" s="2" t="s">
        <v>61</v>
      </c>
      <c r="B55" s="2">
        <v>30</v>
      </c>
      <c r="C55" s="24">
        <v>43</v>
      </c>
      <c r="D55" s="65" t="s">
        <v>43</v>
      </c>
      <c r="E55" s="43" t="s">
        <v>48</v>
      </c>
      <c r="F55" s="61" t="s">
        <v>44</v>
      </c>
      <c r="G55" s="44">
        <v>3</v>
      </c>
      <c r="H55" s="42">
        <v>0.465740740740741</v>
      </c>
      <c r="I55" s="31"/>
      <c r="J55" s="71"/>
      <c r="K55" s="32"/>
      <c r="L55" s="33"/>
    </row>
    <row r="56" spans="1:12" s="26" customFormat="1" ht="13.5">
      <c r="A56" s="2" t="s">
        <v>61</v>
      </c>
      <c r="B56" s="2">
        <v>31</v>
      </c>
      <c r="C56" s="24">
        <v>44</v>
      </c>
      <c r="D56" s="65" t="s">
        <v>108</v>
      </c>
      <c r="E56" s="43" t="s">
        <v>48</v>
      </c>
      <c r="F56" s="61" t="s">
        <v>42</v>
      </c>
      <c r="G56" s="60">
        <v>3</v>
      </c>
      <c r="H56" s="42">
        <v>0.465972222222222</v>
      </c>
      <c r="I56" s="31"/>
      <c r="J56" s="71"/>
      <c r="K56" s="32"/>
      <c r="L56" s="33"/>
    </row>
    <row r="57" spans="1:12" s="26" customFormat="1" ht="13.5">
      <c r="A57" s="2" t="s">
        <v>61</v>
      </c>
      <c r="B57" s="2">
        <v>32</v>
      </c>
      <c r="C57" s="24">
        <v>45</v>
      </c>
      <c r="D57" s="66" t="s">
        <v>54</v>
      </c>
      <c r="E57" s="43" t="s">
        <v>48</v>
      </c>
      <c r="F57" s="56" t="s">
        <v>109</v>
      </c>
      <c r="G57" s="60">
        <v>1</v>
      </c>
      <c r="H57" s="42">
        <v>0.466203703703704</v>
      </c>
      <c r="I57" s="31"/>
      <c r="J57" s="71"/>
      <c r="K57" s="32"/>
      <c r="L57" s="33"/>
    </row>
    <row r="58" spans="1:12" s="26" customFormat="1" ht="13.5">
      <c r="A58" s="2" t="s">
        <v>61</v>
      </c>
      <c r="B58" s="2">
        <v>33</v>
      </c>
      <c r="C58" s="24">
        <v>46</v>
      </c>
      <c r="D58" s="65" t="s">
        <v>53</v>
      </c>
      <c r="E58" s="43" t="s">
        <v>48</v>
      </c>
      <c r="F58" s="61" t="s">
        <v>50</v>
      </c>
      <c r="G58" s="60">
        <v>2</v>
      </c>
      <c r="H58" s="42">
        <v>0.466435185185186</v>
      </c>
      <c r="I58" s="31"/>
      <c r="J58" s="71"/>
      <c r="K58" s="32"/>
      <c r="L58" s="33"/>
    </row>
    <row r="59" spans="1:12" s="26" customFormat="1" ht="13.5">
      <c r="A59" s="47" t="s">
        <v>61</v>
      </c>
      <c r="B59" s="2">
        <v>34</v>
      </c>
      <c r="C59" s="24">
        <v>47</v>
      </c>
      <c r="D59" s="65" t="s">
        <v>45</v>
      </c>
      <c r="E59" s="43" t="s">
        <v>48</v>
      </c>
      <c r="F59" s="61" t="s">
        <v>44</v>
      </c>
      <c r="G59" s="60">
        <v>3</v>
      </c>
      <c r="H59" s="42">
        <v>0.466666666666667</v>
      </c>
      <c r="I59" s="31"/>
      <c r="J59" s="71"/>
      <c r="K59" s="32"/>
      <c r="L59" s="33"/>
    </row>
    <row r="60" spans="1:12" s="26" customFormat="1" ht="13.5">
      <c r="A60" s="47" t="s">
        <v>61</v>
      </c>
      <c r="B60" s="2">
        <v>35</v>
      </c>
      <c r="C60" s="24">
        <v>48</v>
      </c>
      <c r="D60" s="68" t="s">
        <v>110</v>
      </c>
      <c r="E60" s="43" t="s">
        <v>57</v>
      </c>
      <c r="F60" s="30" t="s">
        <v>115</v>
      </c>
      <c r="G60" s="43">
        <v>1</v>
      </c>
      <c r="H60" s="42">
        <v>0.466898148148149</v>
      </c>
      <c r="I60" s="31"/>
      <c r="J60" s="71"/>
      <c r="K60" s="32"/>
      <c r="L60" s="33"/>
    </row>
    <row r="61" spans="1:12" s="26" customFormat="1" ht="13.5">
      <c r="A61" s="47" t="s">
        <v>61</v>
      </c>
      <c r="B61" s="2">
        <v>36</v>
      </c>
      <c r="C61" s="24">
        <v>49</v>
      </c>
      <c r="D61" s="68" t="s">
        <v>111</v>
      </c>
      <c r="E61" s="43" t="s">
        <v>57</v>
      </c>
      <c r="F61" s="38" t="s">
        <v>88</v>
      </c>
      <c r="G61" s="37">
        <v>3</v>
      </c>
      <c r="H61" s="42">
        <v>0.46712962962963</v>
      </c>
      <c r="I61" s="31"/>
      <c r="J61" s="71"/>
      <c r="K61" s="32"/>
      <c r="L61" s="33"/>
    </row>
    <row r="62" spans="1:12" s="26" customFormat="1" ht="13.5">
      <c r="A62" s="47" t="s">
        <v>61</v>
      </c>
      <c r="B62" s="2">
        <v>37</v>
      </c>
      <c r="C62" s="24">
        <v>50</v>
      </c>
      <c r="D62" s="67" t="s">
        <v>112</v>
      </c>
      <c r="E62" s="43" t="s">
        <v>57</v>
      </c>
      <c r="F62" s="38" t="s">
        <v>88</v>
      </c>
      <c r="G62" s="37">
        <v>3</v>
      </c>
      <c r="H62" s="42">
        <v>0.467361111111112</v>
      </c>
      <c r="I62" s="31"/>
      <c r="J62" s="71"/>
      <c r="K62" s="32"/>
      <c r="L62" s="33"/>
    </row>
    <row r="63" spans="1:12" s="26" customFormat="1" ht="13.5">
      <c r="A63" s="47" t="s">
        <v>61</v>
      </c>
      <c r="B63" s="2">
        <v>38</v>
      </c>
      <c r="C63" s="24">
        <v>51</v>
      </c>
      <c r="D63" s="68" t="s">
        <v>113</v>
      </c>
      <c r="E63" s="43" t="s">
        <v>57</v>
      </c>
      <c r="F63" s="38" t="s">
        <v>88</v>
      </c>
      <c r="G63" s="37">
        <v>3</v>
      </c>
      <c r="H63" s="42">
        <v>0.467592592592593</v>
      </c>
      <c r="I63" s="31"/>
      <c r="J63" s="71"/>
      <c r="K63" s="32"/>
      <c r="L63" s="33"/>
    </row>
    <row r="64" spans="1:12" s="26" customFormat="1" ht="13.5">
      <c r="A64" s="47" t="s">
        <v>61</v>
      </c>
      <c r="B64" s="2">
        <v>39</v>
      </c>
      <c r="C64" s="24">
        <v>52</v>
      </c>
      <c r="D64" s="67" t="s">
        <v>114</v>
      </c>
      <c r="E64" s="43" t="s">
        <v>57</v>
      </c>
      <c r="F64" s="38" t="s">
        <v>88</v>
      </c>
      <c r="G64" s="37">
        <v>3</v>
      </c>
      <c r="H64" s="42">
        <v>0.467824074074075</v>
      </c>
      <c r="I64" s="31"/>
      <c r="J64" s="71"/>
      <c r="K64" s="32"/>
      <c r="L64" s="33"/>
    </row>
    <row r="65" spans="1:12" s="26" customFormat="1" ht="13.5">
      <c r="A65" s="47"/>
      <c r="B65" s="2"/>
      <c r="C65" s="24"/>
      <c r="D65" s="25"/>
      <c r="E65" s="27"/>
      <c r="F65" s="46"/>
      <c r="G65" s="27"/>
      <c r="H65" s="42"/>
      <c r="I65" s="31"/>
      <c r="J65" s="48"/>
      <c r="K65" s="32"/>
      <c r="L65" s="33"/>
    </row>
    <row r="66" spans="1:12" s="26" customFormat="1" ht="13.5">
      <c r="A66" s="47"/>
      <c r="B66" s="2"/>
      <c r="C66" s="24"/>
      <c r="D66" s="25"/>
      <c r="E66" s="27"/>
      <c r="F66" s="46"/>
      <c r="G66" s="27"/>
      <c r="H66" s="42"/>
      <c r="I66" s="31"/>
      <c r="J66" s="48"/>
      <c r="K66" s="32"/>
      <c r="L66" s="33"/>
    </row>
    <row r="67" spans="1:11" ht="13.5">
      <c r="A67" s="47"/>
      <c r="B67" s="2"/>
      <c r="C67" s="24"/>
      <c r="D67" s="25"/>
      <c r="E67" s="27"/>
      <c r="F67" s="46"/>
      <c r="G67" s="27"/>
      <c r="H67" s="42"/>
      <c r="I67" s="4"/>
      <c r="J67" s="49"/>
      <c r="K67" s="18"/>
    </row>
    <row r="68" spans="1:11" ht="13.5">
      <c r="A68" s="47"/>
      <c r="B68" s="2"/>
      <c r="C68" s="24"/>
      <c r="D68" s="25"/>
      <c r="E68" s="27"/>
      <c r="F68" s="46"/>
      <c r="G68" s="27"/>
      <c r="H68" s="42"/>
      <c r="I68" s="4"/>
      <c r="J68" s="49"/>
      <c r="K68" s="18"/>
    </row>
    <row r="69" spans="1:11" ht="13.5">
      <c r="A69" s="47"/>
      <c r="B69" s="2"/>
      <c r="C69" s="24"/>
      <c r="D69" s="25"/>
      <c r="E69" s="27"/>
      <c r="F69" s="46"/>
      <c r="G69" s="27"/>
      <c r="H69" s="42"/>
      <c r="I69" s="4"/>
      <c r="J69" s="49"/>
      <c r="K69" s="18"/>
    </row>
    <row r="70" spans="1:11" ht="13.5">
      <c r="A70" s="47"/>
      <c r="B70" s="2"/>
      <c r="C70" s="24"/>
      <c r="D70" s="34"/>
      <c r="E70" s="41"/>
      <c r="F70" s="45"/>
      <c r="G70" s="41"/>
      <c r="H70" s="42"/>
      <c r="I70" s="4"/>
      <c r="J70" s="49"/>
      <c r="K70" s="18"/>
    </row>
    <row r="71" spans="1:11" ht="13.5">
      <c r="A71" s="47"/>
      <c r="B71" s="2"/>
      <c r="C71" s="24"/>
      <c r="D71" s="34"/>
      <c r="E71" s="41"/>
      <c r="F71" s="34"/>
      <c r="G71" s="35"/>
      <c r="H71" s="42"/>
      <c r="I71" s="4"/>
      <c r="J71" s="49"/>
      <c r="K71" s="18"/>
    </row>
    <row r="72" spans="1:11" ht="13.5">
      <c r="A72" s="47"/>
      <c r="B72" s="2"/>
      <c r="C72" s="24"/>
      <c r="D72" s="34"/>
      <c r="E72" s="41"/>
      <c r="F72" s="34"/>
      <c r="G72" s="35"/>
      <c r="H72" s="42"/>
      <c r="I72" s="4"/>
      <c r="J72" s="49"/>
      <c r="K72" s="18"/>
    </row>
    <row r="73" spans="2:11" ht="13.5">
      <c r="B73" s="2"/>
      <c r="C73" s="24"/>
      <c r="D73" s="25"/>
      <c r="E73" s="25"/>
      <c r="F73" s="25"/>
      <c r="G73" s="27"/>
      <c r="H73" s="4"/>
      <c r="I73" s="4"/>
      <c r="J73" s="17"/>
      <c r="K73" s="18"/>
    </row>
    <row r="74" spans="2:10" ht="13.5">
      <c r="B74" s="2"/>
      <c r="C74" s="27"/>
      <c r="D74" s="25"/>
      <c r="E74" s="25"/>
      <c r="F74" s="25"/>
      <c r="G74" s="27"/>
      <c r="H74" s="4"/>
      <c r="I74" s="4"/>
      <c r="J74" s="17"/>
    </row>
    <row r="76" spans="3:12" ht="13.5">
      <c r="C76" s="7" t="s">
        <v>27</v>
      </c>
      <c r="D76" s="5"/>
      <c r="E76" s="5"/>
      <c r="F76" s="7"/>
      <c r="G76"/>
      <c r="H76"/>
      <c r="I76"/>
      <c r="J76"/>
      <c r="L76"/>
    </row>
    <row r="77" spans="3:12" ht="13.5">
      <c r="C77" s="6" t="s">
        <v>26</v>
      </c>
      <c r="D77" s="98" t="s">
        <v>28</v>
      </c>
      <c r="E77" s="98"/>
      <c r="F77" s="11" t="s">
        <v>29</v>
      </c>
      <c r="G77" s="6" t="s">
        <v>22</v>
      </c>
      <c r="H77"/>
      <c r="I77"/>
      <c r="J77"/>
      <c r="L77"/>
    </row>
    <row r="78" spans="3:12" ht="13.5">
      <c r="C78" s="8"/>
      <c r="D78" s="99"/>
      <c r="E78" s="99"/>
      <c r="F78" s="9"/>
      <c r="G78"/>
      <c r="H78"/>
      <c r="I78"/>
      <c r="J78"/>
      <c r="L78"/>
    </row>
    <row r="79" spans="3:12" ht="13.5">
      <c r="C79" s="8"/>
      <c r="D79" s="99"/>
      <c r="E79" s="99"/>
      <c r="F79" s="9"/>
      <c r="G79"/>
      <c r="H79"/>
      <c r="I79"/>
      <c r="J79"/>
      <c r="L79"/>
    </row>
    <row r="80" spans="3:12" ht="13.5">
      <c r="C80" s="10" t="s">
        <v>30</v>
      </c>
      <c r="D80" s="5"/>
      <c r="E80" s="5"/>
      <c r="F80" s="7"/>
      <c r="G80"/>
      <c r="H80"/>
      <c r="I80"/>
      <c r="J80"/>
      <c r="L80"/>
    </row>
    <row r="81" spans="3:12" ht="13.5">
      <c r="C81" s="6" t="s">
        <v>26</v>
      </c>
      <c r="D81" s="98" t="s">
        <v>28</v>
      </c>
      <c r="E81" s="98"/>
      <c r="F81" s="11" t="s">
        <v>29</v>
      </c>
      <c r="G81" s="6" t="s">
        <v>22</v>
      </c>
      <c r="H81"/>
      <c r="I81"/>
      <c r="J81"/>
      <c r="L81"/>
    </row>
    <row r="82" spans="3:12" ht="13.5">
      <c r="C82" s="7"/>
      <c r="D82" s="98"/>
      <c r="E82" s="98"/>
      <c r="F82" s="7"/>
      <c r="G82"/>
      <c r="H82"/>
      <c r="I82"/>
      <c r="J82"/>
      <c r="L82"/>
    </row>
    <row r="83" spans="3:12" ht="13.5">
      <c r="C83" s="11"/>
      <c r="D83" s="11"/>
      <c r="E83" s="11"/>
      <c r="F83" s="11">
        <f>IF(D83="","",VLOOKUP(VALUE(LEFT(D83,2)),#REF!,2))</f>
      </c>
      <c r="G83"/>
      <c r="H83"/>
      <c r="I83"/>
      <c r="J83"/>
      <c r="L83"/>
    </row>
    <row r="84" spans="3:12" ht="13.5">
      <c r="C84" s="10" t="s">
        <v>31</v>
      </c>
      <c r="D84" s="11"/>
      <c r="E84" s="11"/>
      <c r="F84" s="11"/>
      <c r="G84"/>
      <c r="H84"/>
      <c r="I84"/>
      <c r="J84"/>
      <c r="L84"/>
    </row>
    <row r="85" spans="3:12" ht="13.5">
      <c r="C85" s="6" t="s">
        <v>26</v>
      </c>
      <c r="D85" s="96" t="s">
        <v>28</v>
      </c>
      <c r="E85" s="96"/>
      <c r="F85" s="11" t="s">
        <v>29</v>
      </c>
      <c r="G85" s="6" t="s">
        <v>22</v>
      </c>
      <c r="H85"/>
      <c r="I85"/>
      <c r="J85"/>
      <c r="L85"/>
    </row>
    <row r="86" spans="3:12" ht="13.5">
      <c r="C86"/>
      <c r="G86"/>
      <c r="H86"/>
      <c r="I86"/>
      <c r="J86"/>
      <c r="L86"/>
    </row>
    <row r="87" spans="3:12" ht="13.5">
      <c r="C87"/>
      <c r="G87"/>
      <c r="H87"/>
      <c r="I87"/>
      <c r="J87"/>
      <c r="L87"/>
    </row>
    <row r="88" spans="3:12" ht="13.5">
      <c r="C88"/>
      <c r="G88"/>
      <c r="H88"/>
      <c r="I88"/>
      <c r="J88"/>
      <c r="L88"/>
    </row>
    <row r="89" spans="3:12" ht="13.5">
      <c r="C89"/>
      <c r="G89"/>
      <c r="H89"/>
      <c r="I89"/>
      <c r="J89"/>
      <c r="L89"/>
    </row>
    <row r="90" spans="3:12" ht="13.5">
      <c r="C90"/>
      <c r="G90"/>
      <c r="H90"/>
      <c r="I90"/>
      <c r="J90"/>
      <c r="L90"/>
    </row>
    <row r="91" spans="3:12" ht="13.5">
      <c r="C91"/>
      <c r="G91"/>
      <c r="H91"/>
      <c r="I91"/>
      <c r="J91"/>
      <c r="L91"/>
    </row>
    <row r="92" spans="3:12" ht="13.5">
      <c r="C92"/>
      <c r="G92"/>
      <c r="H92"/>
      <c r="I92"/>
      <c r="J92"/>
      <c r="L92"/>
    </row>
    <row r="93" spans="3:12" ht="13.5">
      <c r="C93"/>
      <c r="G93"/>
      <c r="H93"/>
      <c r="I93"/>
      <c r="J93"/>
      <c r="L93"/>
    </row>
    <row r="94" spans="3:12" ht="13.5">
      <c r="C94"/>
      <c r="G94"/>
      <c r="H94"/>
      <c r="I94"/>
      <c r="J94"/>
      <c r="L94"/>
    </row>
    <row r="95" spans="3:12" ht="13.5">
      <c r="C95" t="s">
        <v>37</v>
      </c>
      <c r="F95" s="13"/>
      <c r="G95" s="13"/>
      <c r="H95" s="13"/>
      <c r="I95" s="13"/>
      <c r="J95"/>
      <c r="L95"/>
    </row>
  </sheetData>
  <sheetProtection/>
  <mergeCells count="13">
    <mergeCell ref="I6:J6"/>
    <mergeCell ref="H8:I8"/>
    <mergeCell ref="H9:I9"/>
    <mergeCell ref="H10:I10"/>
    <mergeCell ref="H11:I11"/>
    <mergeCell ref="H12:I12"/>
    <mergeCell ref="D85:E85"/>
    <mergeCell ref="A25:B25"/>
    <mergeCell ref="D77:E77"/>
    <mergeCell ref="D78:E78"/>
    <mergeCell ref="D79:E79"/>
    <mergeCell ref="D81:E81"/>
    <mergeCell ref="D82:E82"/>
  </mergeCells>
  <printOptions horizontalCentered="1"/>
  <pageMargins left="0.49" right="0.41" top="0.984251968503937" bottom="0.984251968503937" header="0.5118110236220472" footer="0.5118110236220472"/>
  <pageSetup fitToWidth="0" fitToHeight="1" orientation="portrait" paperSize="9" scale="8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N57"/>
  <sheetViews>
    <sheetView zoomScalePageLayoutView="0" workbookViewId="0" topLeftCell="A10">
      <selection activeCell="H19" sqref="H19"/>
    </sheetView>
  </sheetViews>
  <sheetFormatPr defaultColWidth="9.00390625" defaultRowHeight="13.5"/>
  <cols>
    <col min="1" max="1" width="6.125" style="0" customWidth="1"/>
    <col min="2" max="2" width="7.25390625" style="0" customWidth="1"/>
    <col min="3" max="3" width="7.625" style="2" customWidth="1"/>
    <col min="4" max="4" width="11.125" style="0" customWidth="1"/>
    <col min="5" max="5" width="7.125" style="0" customWidth="1"/>
    <col min="6" max="6" width="8.75390625" style="0" customWidth="1"/>
    <col min="7" max="7" width="5.50390625" style="2" customWidth="1"/>
    <col min="8" max="10" width="11.75390625" style="2" customWidth="1"/>
    <col min="11" max="11" width="9.625" style="0" bestFit="1" customWidth="1"/>
    <col min="12" max="12" width="9.00390625" style="14" customWidth="1"/>
    <col min="14" max="14" width="1.12109375" style="0" customWidth="1"/>
    <col min="16" max="16" width="4.375" style="0" customWidth="1"/>
  </cols>
  <sheetData>
    <row r="1" spans="3:12" ht="13.5">
      <c r="C1"/>
      <c r="G1"/>
      <c r="L1"/>
    </row>
    <row r="2" spans="2:12" ht="13.5">
      <c r="B2" t="s">
        <v>0</v>
      </c>
      <c r="C2"/>
      <c r="D2" t="s">
        <v>123</v>
      </c>
      <c r="G2"/>
      <c r="I2" s="4"/>
      <c r="L2"/>
    </row>
    <row r="3" spans="3:12" ht="13.5">
      <c r="C3"/>
      <c r="F3" t="s">
        <v>1</v>
      </c>
      <c r="I3" s="4"/>
      <c r="L3"/>
    </row>
    <row r="4" spans="3:12" ht="13.5">
      <c r="C4"/>
      <c r="F4" t="s">
        <v>63</v>
      </c>
      <c r="G4"/>
      <c r="I4" s="4"/>
      <c r="L4"/>
    </row>
    <row r="5" spans="2:12" ht="13.5">
      <c r="B5" t="s">
        <v>2</v>
      </c>
      <c r="C5"/>
      <c r="G5"/>
      <c r="H5" s="2" t="s">
        <v>3</v>
      </c>
      <c r="I5" s="4" t="s">
        <v>41</v>
      </c>
      <c r="L5"/>
    </row>
    <row r="6" spans="2:12" ht="13.5">
      <c r="B6" t="s">
        <v>4</v>
      </c>
      <c r="C6"/>
      <c r="D6" t="s">
        <v>7</v>
      </c>
      <c r="G6"/>
      <c r="H6" s="2" t="s">
        <v>5</v>
      </c>
      <c r="I6" s="97" t="s">
        <v>118</v>
      </c>
      <c r="J6" s="97"/>
      <c r="L6"/>
    </row>
    <row r="7" spans="2:12" ht="13.5">
      <c r="B7" t="s">
        <v>6</v>
      </c>
      <c r="C7"/>
      <c r="D7" t="s">
        <v>69</v>
      </c>
      <c r="G7"/>
      <c r="H7" s="100" t="s">
        <v>36</v>
      </c>
      <c r="I7" s="100"/>
      <c r="J7" s="22" t="s">
        <v>153</v>
      </c>
      <c r="L7"/>
    </row>
    <row r="8" spans="3:12" ht="13.5">
      <c r="C8"/>
      <c r="G8"/>
      <c r="H8" s="100" t="s">
        <v>124</v>
      </c>
      <c r="I8" s="100"/>
      <c r="J8" s="22" t="s">
        <v>117</v>
      </c>
      <c r="L8"/>
    </row>
    <row r="9" spans="3:12" ht="13.5">
      <c r="C9"/>
      <c r="G9"/>
      <c r="H9" s="101" t="s">
        <v>125</v>
      </c>
      <c r="I9" s="101"/>
      <c r="J9" s="22" t="s">
        <v>147</v>
      </c>
      <c r="L9"/>
    </row>
    <row r="10" spans="3:12" ht="13.5">
      <c r="C10"/>
      <c r="G10"/>
      <c r="H10" s="101" t="s">
        <v>127</v>
      </c>
      <c r="I10" s="101"/>
      <c r="J10" s="23" t="s">
        <v>128</v>
      </c>
      <c r="L10"/>
    </row>
    <row r="11" spans="3:12" ht="13.5">
      <c r="C11"/>
      <c r="G11"/>
      <c r="H11" s="102" t="s">
        <v>129</v>
      </c>
      <c r="I11" s="102"/>
      <c r="J11" s="21">
        <v>8</v>
      </c>
      <c r="L11"/>
    </row>
    <row r="12" spans="3:12" ht="13.5">
      <c r="C12"/>
      <c r="G12"/>
      <c r="H12" s="100"/>
      <c r="I12" s="100"/>
      <c r="J12" s="22"/>
      <c r="L12"/>
    </row>
    <row r="13" ht="13.5">
      <c r="I13" s="4"/>
    </row>
    <row r="14" spans="2:9" ht="13.5">
      <c r="B14" t="s">
        <v>66</v>
      </c>
      <c r="I14" s="4"/>
    </row>
    <row r="15" ht="13.5">
      <c r="I15" s="4"/>
    </row>
    <row r="16" spans="2:9" ht="13.5">
      <c r="B16" t="s">
        <v>9</v>
      </c>
      <c r="D16" s="21" t="str">
        <f>'[1]all ｸﾗｼｶﾙ スタートリスト'!D16</f>
        <v>2017年</v>
      </c>
      <c r="E16" s="21" t="str">
        <f>'[1]all ｸﾗｼｶﾙ スタートリスト'!E16</f>
        <v>1月</v>
      </c>
      <c r="F16" s="21" t="s">
        <v>119</v>
      </c>
      <c r="G16" s="21" t="s">
        <v>120</v>
      </c>
      <c r="I16" s="4"/>
    </row>
    <row r="17" ht="13.5">
      <c r="I17" s="4"/>
    </row>
    <row r="18" spans="2:9" ht="13.5">
      <c r="B18" t="s">
        <v>11</v>
      </c>
      <c r="E18" s="1">
        <f>'[1]all ｸﾗｼｶﾙ スタートリスト'!E18</f>
        <v>0.4166666666666667</v>
      </c>
      <c r="I18" s="4"/>
    </row>
    <row r="19" spans="2:9" ht="13.5">
      <c r="B19" t="s">
        <v>12</v>
      </c>
      <c r="E19" s="1">
        <v>0.5048611111111111</v>
      </c>
      <c r="I19" s="4"/>
    </row>
    <row r="20" ht="13.5">
      <c r="I20" s="4"/>
    </row>
    <row r="21" spans="2:14" ht="13.5">
      <c r="B21" s="2" t="s">
        <v>133</v>
      </c>
      <c r="D21" s="2" t="s">
        <v>14</v>
      </c>
      <c r="E21" s="2" t="s">
        <v>39</v>
      </c>
      <c r="F21" s="2" t="s">
        <v>38</v>
      </c>
      <c r="H21" s="2" t="s">
        <v>15</v>
      </c>
      <c r="I21" s="4" t="s">
        <v>16</v>
      </c>
      <c r="J21" s="2" t="s">
        <v>17</v>
      </c>
      <c r="M21" s="15"/>
      <c r="N21" s="15"/>
    </row>
    <row r="22" spans="2:14" ht="13.5">
      <c r="B22" s="72">
        <v>0.4166666666666667</v>
      </c>
      <c r="C22"/>
      <c r="D22" s="2" t="s">
        <v>135</v>
      </c>
      <c r="E22" s="2" t="s">
        <v>154</v>
      </c>
      <c r="F22" s="2" t="s">
        <v>136</v>
      </c>
      <c r="H22" s="2" t="s">
        <v>137</v>
      </c>
      <c r="I22" s="12" t="s">
        <v>157</v>
      </c>
      <c r="J22" s="12" t="s">
        <v>156</v>
      </c>
      <c r="M22" s="15"/>
      <c r="N22" s="15"/>
    </row>
    <row r="25" spans="2:11" ht="13.5">
      <c r="B25" s="3" t="s">
        <v>62</v>
      </c>
      <c r="C25" s="3" t="s">
        <v>19</v>
      </c>
      <c r="D25" s="2" t="s">
        <v>20</v>
      </c>
      <c r="E25" s="2" t="s">
        <v>52</v>
      </c>
      <c r="F25" s="2" t="s">
        <v>21</v>
      </c>
      <c r="G25" s="2" t="s">
        <v>22</v>
      </c>
      <c r="H25" s="2" t="s">
        <v>25</v>
      </c>
      <c r="I25" s="2" t="s">
        <v>67</v>
      </c>
      <c r="K25" s="6"/>
    </row>
    <row r="26" spans="1:12" ht="13.5">
      <c r="A26" s="2"/>
      <c r="B26" s="2">
        <v>1</v>
      </c>
      <c r="C26" s="24">
        <v>52</v>
      </c>
      <c r="D26" s="67" t="s">
        <v>114</v>
      </c>
      <c r="E26" s="43" t="s">
        <v>57</v>
      </c>
      <c r="F26" s="38" t="s">
        <v>88</v>
      </c>
      <c r="G26" s="37">
        <v>3</v>
      </c>
      <c r="H26" s="71">
        <v>0.020303240740740743</v>
      </c>
      <c r="I26" s="75">
        <f>H26-$H$26</f>
        <v>0</v>
      </c>
      <c r="J26" s="28"/>
      <c r="K26" s="36"/>
      <c r="L26" s="15"/>
    </row>
    <row r="27" spans="1:12" ht="13.5">
      <c r="A27" s="2"/>
      <c r="B27" s="2">
        <v>2</v>
      </c>
      <c r="C27" s="24">
        <v>49</v>
      </c>
      <c r="D27" s="68" t="s">
        <v>111</v>
      </c>
      <c r="E27" s="43" t="s">
        <v>57</v>
      </c>
      <c r="F27" s="38" t="s">
        <v>88</v>
      </c>
      <c r="G27" s="37">
        <v>3</v>
      </c>
      <c r="H27" s="71">
        <v>0.020386574074074074</v>
      </c>
      <c r="I27" s="75">
        <f>H27-$H$26</f>
        <v>8.33333333333311E-05</v>
      </c>
      <c r="J27" s="28"/>
      <c r="K27" s="36"/>
      <c r="L27" s="15"/>
    </row>
    <row r="28" spans="1:12" ht="13.5">
      <c r="A28" s="2"/>
      <c r="B28" s="16">
        <v>3</v>
      </c>
      <c r="C28" s="24">
        <v>51</v>
      </c>
      <c r="D28" s="68" t="s">
        <v>113</v>
      </c>
      <c r="E28" s="43" t="s">
        <v>57</v>
      </c>
      <c r="F28" s="38" t="s">
        <v>88</v>
      </c>
      <c r="G28" s="37">
        <v>3</v>
      </c>
      <c r="H28" s="71">
        <v>0.022136574074074072</v>
      </c>
      <c r="I28" s="76">
        <f>H28-$H$26</f>
        <v>0.0018333333333333292</v>
      </c>
      <c r="J28" s="29"/>
      <c r="K28" s="36"/>
      <c r="L28" s="15"/>
    </row>
    <row r="29" spans="1:12" ht="13.5">
      <c r="A29" s="2"/>
      <c r="B29" s="2">
        <v>4</v>
      </c>
      <c r="C29" s="24">
        <v>50</v>
      </c>
      <c r="D29" s="67" t="s">
        <v>112</v>
      </c>
      <c r="E29" s="43" t="s">
        <v>57</v>
      </c>
      <c r="F29" s="38" t="s">
        <v>88</v>
      </c>
      <c r="G29" s="37">
        <v>3</v>
      </c>
      <c r="H29" s="71">
        <v>0.022262731481481477</v>
      </c>
      <c r="I29" s="76">
        <f>H29-$H$26</f>
        <v>0.001959490740740734</v>
      </c>
      <c r="J29" s="17"/>
      <c r="K29" s="36"/>
      <c r="L29" s="15"/>
    </row>
    <row r="30" spans="1:12" ht="13.5">
      <c r="A30" s="2"/>
      <c r="B30" s="16">
        <v>5</v>
      </c>
      <c r="C30" s="24">
        <v>48</v>
      </c>
      <c r="D30" s="68" t="s">
        <v>110</v>
      </c>
      <c r="E30" s="43" t="s">
        <v>57</v>
      </c>
      <c r="F30" s="30" t="s">
        <v>115</v>
      </c>
      <c r="G30" s="43">
        <v>1</v>
      </c>
      <c r="H30" s="71">
        <v>0.022349537037037032</v>
      </c>
      <c r="I30" s="76">
        <f>H30-$H$26</f>
        <v>0.002046296296296289</v>
      </c>
      <c r="J30" s="17"/>
      <c r="K30" s="36"/>
      <c r="L30" s="15"/>
    </row>
    <row r="31" spans="1:12" ht="13.5">
      <c r="A31" s="2"/>
      <c r="K31" s="36"/>
      <c r="L31" s="15"/>
    </row>
    <row r="32" spans="3:11" ht="13.5">
      <c r="C32" s="7"/>
      <c r="D32" s="5"/>
      <c r="E32" s="5"/>
      <c r="F32" s="7"/>
      <c r="G32"/>
      <c r="H32"/>
      <c r="I32"/>
      <c r="J32"/>
      <c r="K32" s="18"/>
    </row>
    <row r="33" spans="3:10" ht="13.5">
      <c r="C33" s="6"/>
      <c r="D33" s="98"/>
      <c r="E33" s="98"/>
      <c r="F33" s="11"/>
      <c r="G33" s="6"/>
      <c r="H33"/>
      <c r="I33"/>
      <c r="J33"/>
    </row>
    <row r="34" spans="3:10" ht="13.5">
      <c r="C34" s="8"/>
      <c r="D34" s="99"/>
      <c r="E34" s="99"/>
      <c r="F34" s="9"/>
      <c r="G34"/>
      <c r="H34"/>
      <c r="I34"/>
      <c r="J34"/>
    </row>
    <row r="35" spans="3:12" ht="13.5">
      <c r="C35" s="8"/>
      <c r="D35" s="99"/>
      <c r="E35" s="99"/>
      <c r="F35" s="9"/>
      <c r="G35"/>
      <c r="H35"/>
      <c r="I35"/>
      <c r="J35"/>
      <c r="L35"/>
    </row>
    <row r="36" spans="3:12" ht="13.5">
      <c r="C36" s="10"/>
      <c r="D36" s="5"/>
      <c r="E36" s="5"/>
      <c r="F36" s="7"/>
      <c r="G36"/>
      <c r="H36"/>
      <c r="I36"/>
      <c r="J36"/>
      <c r="L36"/>
    </row>
    <row r="37" spans="3:12" ht="13.5">
      <c r="C37" s="6"/>
      <c r="D37" s="98"/>
      <c r="E37" s="98"/>
      <c r="F37" s="11"/>
      <c r="G37" s="6"/>
      <c r="H37"/>
      <c r="I37"/>
      <c r="J37"/>
      <c r="L37"/>
    </row>
    <row r="38" spans="2:12" ht="13.5">
      <c r="B38" t="s">
        <v>4</v>
      </c>
      <c r="C38"/>
      <c r="D38" t="s">
        <v>7</v>
      </c>
      <c r="E38" s="41"/>
      <c r="F38" s="78"/>
      <c r="G38" s="79"/>
      <c r="H38" s="13"/>
      <c r="I38" s="13"/>
      <c r="J38"/>
      <c r="L38"/>
    </row>
    <row r="39" spans="3:12" ht="13.5">
      <c r="C39"/>
      <c r="E39" s="5"/>
      <c r="F39" s="7"/>
      <c r="G39"/>
      <c r="H39"/>
      <c r="I39"/>
      <c r="J39"/>
      <c r="L39"/>
    </row>
    <row r="40" spans="3:12" ht="13.5">
      <c r="C40" s="6"/>
      <c r="D40" s="98"/>
      <c r="E40" s="98"/>
      <c r="F40" s="11"/>
      <c r="G40" s="6"/>
      <c r="H40"/>
      <c r="I40"/>
      <c r="J40"/>
      <c r="L40"/>
    </row>
    <row r="41" spans="2:12" ht="13.5">
      <c r="B41" s="80" t="s">
        <v>138</v>
      </c>
      <c r="C41" s="81"/>
      <c r="D41" s="80" t="s">
        <v>139</v>
      </c>
      <c r="E41" s="81"/>
      <c r="F41" s="82"/>
      <c r="G41" s="83"/>
      <c r="H41" s="83"/>
      <c r="I41" s="83"/>
      <c r="J41"/>
      <c r="L41"/>
    </row>
    <row r="42" spans="3:12" ht="13.5">
      <c r="C42" s="11"/>
      <c r="D42" s="11"/>
      <c r="E42" s="11"/>
      <c r="F42" s="11">
        <f>IF(D42="","",VLOOKUP(VALUE(LEFT(D42,2)),#REF!,2))</f>
      </c>
      <c r="G42"/>
      <c r="H42"/>
      <c r="I42"/>
      <c r="J42"/>
      <c r="L42"/>
    </row>
    <row r="43" spans="3:12" ht="13.5">
      <c r="C43" s="94"/>
      <c r="D43" s="57"/>
      <c r="E43" s="57"/>
      <c r="F43" s="57"/>
      <c r="G43" s="85"/>
      <c r="H43" s="85"/>
      <c r="I43" s="85"/>
      <c r="J43"/>
      <c r="L43"/>
    </row>
    <row r="44" spans="3:12" ht="13.5">
      <c r="C44" s="92"/>
      <c r="D44" s="103"/>
      <c r="E44" s="103"/>
      <c r="F44" s="57"/>
      <c r="G44" s="92"/>
      <c r="H44" s="85"/>
      <c r="I44" s="85"/>
      <c r="J44"/>
      <c r="L44"/>
    </row>
    <row r="45" spans="3:12" ht="13.5">
      <c r="C45" s="85"/>
      <c r="D45" s="85"/>
      <c r="E45" s="85"/>
      <c r="F45" s="85"/>
      <c r="G45" s="85"/>
      <c r="H45" s="85"/>
      <c r="I45" s="85"/>
      <c r="J45"/>
      <c r="L45"/>
    </row>
    <row r="46" spans="3:12" ht="13.5">
      <c r="C46" s="85"/>
      <c r="D46" s="85"/>
      <c r="E46" s="85"/>
      <c r="F46" s="85"/>
      <c r="G46" s="85"/>
      <c r="H46" s="85"/>
      <c r="I46" s="85"/>
      <c r="J46"/>
      <c r="L46"/>
    </row>
    <row r="47" spans="3:12" ht="13.5">
      <c r="C47" s="85"/>
      <c r="D47" s="85"/>
      <c r="E47" s="85"/>
      <c r="F47" s="85"/>
      <c r="G47" s="85"/>
      <c r="H47" s="85"/>
      <c r="I47" s="85"/>
      <c r="J47"/>
      <c r="L47"/>
    </row>
    <row r="48" spans="3:12" ht="13.5">
      <c r="C48" s="85"/>
      <c r="D48" s="85"/>
      <c r="E48" s="85"/>
      <c r="F48" s="85"/>
      <c r="G48" s="85"/>
      <c r="H48" s="85"/>
      <c r="I48" s="85"/>
      <c r="J48"/>
      <c r="L48"/>
    </row>
    <row r="49" spans="3:12" ht="13.5">
      <c r="C49" s="85"/>
      <c r="D49" s="85"/>
      <c r="E49" s="85"/>
      <c r="F49" s="85"/>
      <c r="G49" s="85"/>
      <c r="H49" s="85"/>
      <c r="I49" s="85"/>
      <c r="J49"/>
      <c r="L49"/>
    </row>
    <row r="50" spans="3:12" ht="13.5">
      <c r="C50" s="85"/>
      <c r="D50" s="85"/>
      <c r="E50" s="85"/>
      <c r="F50" s="85"/>
      <c r="G50" s="85"/>
      <c r="H50" s="85"/>
      <c r="I50" s="85"/>
      <c r="J50"/>
      <c r="L50"/>
    </row>
    <row r="51" spans="3:12" ht="13.5">
      <c r="C51" s="85"/>
      <c r="D51" s="85"/>
      <c r="E51" s="85"/>
      <c r="F51" s="85"/>
      <c r="G51" s="85"/>
      <c r="H51" s="85"/>
      <c r="I51" s="85"/>
      <c r="J51"/>
      <c r="L51"/>
    </row>
    <row r="52" spans="3:12" ht="13.5">
      <c r="C52" s="85"/>
      <c r="D52" s="85"/>
      <c r="E52" s="85"/>
      <c r="F52" s="85"/>
      <c r="G52" s="85"/>
      <c r="H52" s="85"/>
      <c r="I52" s="85"/>
      <c r="J52"/>
      <c r="L52"/>
    </row>
    <row r="53" spans="3:12" ht="13.5">
      <c r="C53" s="85"/>
      <c r="D53" s="85"/>
      <c r="E53" s="85"/>
      <c r="F53" s="85"/>
      <c r="G53" s="85"/>
      <c r="H53" s="85"/>
      <c r="I53" s="85"/>
      <c r="J53"/>
      <c r="L53"/>
    </row>
    <row r="54" spans="3:12" ht="13.5">
      <c r="C54" s="85"/>
      <c r="D54" s="85"/>
      <c r="E54" s="85"/>
      <c r="F54" s="85"/>
      <c r="G54" s="85"/>
      <c r="H54" s="85"/>
      <c r="I54" s="85"/>
      <c r="J54"/>
      <c r="L54"/>
    </row>
    <row r="55" spans="3:9" ht="13.5">
      <c r="C55" s="90"/>
      <c r="D55" s="85"/>
      <c r="E55" s="85"/>
      <c r="F55" s="85"/>
      <c r="G55" s="90"/>
      <c r="H55" s="90"/>
      <c r="I55" s="90"/>
    </row>
    <row r="56" spans="3:9" ht="13.5">
      <c r="C56" s="90"/>
      <c r="D56" s="85"/>
      <c r="E56" s="85"/>
      <c r="F56" s="85"/>
      <c r="G56" s="90"/>
      <c r="H56" s="90"/>
      <c r="I56" s="90"/>
    </row>
    <row r="57" spans="3:9" ht="13.5">
      <c r="C57" s="90"/>
      <c r="D57" s="85"/>
      <c r="E57" s="85"/>
      <c r="F57" s="85"/>
      <c r="G57" s="90"/>
      <c r="H57" s="90"/>
      <c r="I57" s="90"/>
    </row>
  </sheetData>
  <sheetProtection/>
  <mergeCells count="13">
    <mergeCell ref="I6:J6"/>
    <mergeCell ref="H8:I8"/>
    <mergeCell ref="H9:I9"/>
    <mergeCell ref="H10:I10"/>
    <mergeCell ref="H11:I11"/>
    <mergeCell ref="H12:I12"/>
    <mergeCell ref="H7:I7"/>
    <mergeCell ref="D33:E33"/>
    <mergeCell ref="D34:E34"/>
    <mergeCell ref="D35:E35"/>
    <mergeCell ref="D37:E37"/>
    <mergeCell ref="D40:E40"/>
    <mergeCell ref="D44:E4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N95"/>
  <sheetViews>
    <sheetView zoomScalePageLayoutView="0" workbookViewId="0" topLeftCell="A40">
      <selection activeCell="K51" sqref="K51"/>
    </sheetView>
  </sheetViews>
  <sheetFormatPr defaultColWidth="9.00390625" defaultRowHeight="13.5"/>
  <cols>
    <col min="1" max="1" width="6.125" style="0" customWidth="1"/>
    <col min="2" max="2" width="7.25390625" style="0" customWidth="1"/>
    <col min="3" max="3" width="7.625" style="2" customWidth="1"/>
    <col min="4" max="4" width="11.875" style="0" customWidth="1"/>
    <col min="5" max="5" width="7.125" style="0" customWidth="1"/>
    <col min="6" max="6" width="8.75390625" style="0" customWidth="1"/>
    <col min="7" max="7" width="5.50390625" style="2" customWidth="1"/>
    <col min="8" max="10" width="11.75390625" style="2" customWidth="1"/>
    <col min="11" max="11" width="9.625" style="0" bestFit="1" customWidth="1"/>
    <col min="12" max="12" width="9.00390625" style="14" customWidth="1"/>
    <col min="14" max="14" width="1.12109375" style="0" customWidth="1"/>
    <col min="16" max="16" width="4.375" style="0" customWidth="1"/>
  </cols>
  <sheetData>
    <row r="1" spans="3:12" ht="13.5">
      <c r="C1"/>
      <c r="G1"/>
      <c r="L1"/>
    </row>
    <row r="2" spans="2:12" ht="13.5">
      <c r="B2" t="s">
        <v>0</v>
      </c>
      <c r="C2"/>
      <c r="D2" t="s">
        <v>68</v>
      </c>
      <c r="G2"/>
      <c r="I2" s="4"/>
      <c r="L2"/>
    </row>
    <row r="3" spans="3:12" ht="13.5">
      <c r="C3"/>
      <c r="F3" t="s">
        <v>1</v>
      </c>
      <c r="I3" s="4"/>
      <c r="L3"/>
    </row>
    <row r="4" spans="3:12" ht="13.5">
      <c r="C4"/>
      <c r="F4" t="s">
        <v>59</v>
      </c>
      <c r="G4"/>
      <c r="I4" s="4"/>
      <c r="L4"/>
    </row>
    <row r="5" spans="2:12" ht="13.5">
      <c r="B5" t="s">
        <v>2</v>
      </c>
      <c r="C5"/>
      <c r="G5"/>
      <c r="H5" s="2" t="s">
        <v>3</v>
      </c>
      <c r="I5" s="4" t="s">
        <v>41</v>
      </c>
      <c r="L5"/>
    </row>
    <row r="6" spans="2:12" ht="13.5">
      <c r="B6" t="s">
        <v>4</v>
      </c>
      <c r="C6"/>
      <c r="D6" t="s">
        <v>7</v>
      </c>
      <c r="G6"/>
      <c r="H6" s="2" t="s">
        <v>5</v>
      </c>
      <c r="I6" s="97" t="s">
        <v>118</v>
      </c>
      <c r="J6" s="97"/>
      <c r="L6"/>
    </row>
    <row r="7" spans="2:12" ht="13.5">
      <c r="B7" t="s">
        <v>6</v>
      </c>
      <c r="C7"/>
      <c r="D7" t="s">
        <v>69</v>
      </c>
      <c r="G7"/>
      <c r="I7" s="4"/>
      <c r="L7"/>
    </row>
    <row r="8" spans="3:12" ht="13.5">
      <c r="C8"/>
      <c r="G8"/>
      <c r="H8" s="100" t="s">
        <v>34</v>
      </c>
      <c r="I8" s="100"/>
      <c r="J8" s="22" t="s">
        <v>35</v>
      </c>
      <c r="L8"/>
    </row>
    <row r="9" spans="3:12" ht="13.5">
      <c r="C9"/>
      <c r="G9"/>
      <c r="H9" s="101" t="s">
        <v>32</v>
      </c>
      <c r="I9" s="101"/>
      <c r="J9" s="23" t="s">
        <v>116</v>
      </c>
      <c r="L9"/>
    </row>
    <row r="10" spans="3:12" ht="13.5">
      <c r="C10"/>
      <c r="G10"/>
      <c r="H10" s="101" t="s">
        <v>33</v>
      </c>
      <c r="I10" s="101"/>
      <c r="J10" s="23" t="s">
        <v>35</v>
      </c>
      <c r="L10"/>
    </row>
    <row r="11" spans="3:12" ht="13.5">
      <c r="C11"/>
      <c r="G11"/>
      <c r="H11" s="100" t="s">
        <v>8</v>
      </c>
      <c r="I11" s="100"/>
      <c r="J11" s="22" t="s">
        <v>117</v>
      </c>
      <c r="L11"/>
    </row>
    <row r="12" spans="3:12" ht="13.5">
      <c r="C12"/>
      <c r="G12"/>
      <c r="H12" s="100" t="s">
        <v>36</v>
      </c>
      <c r="I12" s="100"/>
      <c r="J12" s="22" t="s">
        <v>117</v>
      </c>
      <c r="L12"/>
    </row>
    <row r="13" ht="13.5">
      <c r="I13" s="4"/>
    </row>
    <row r="14" spans="2:9" ht="13.5">
      <c r="B14" t="s">
        <v>58</v>
      </c>
      <c r="I14" s="4"/>
    </row>
    <row r="15" ht="13.5">
      <c r="I15" s="4"/>
    </row>
    <row r="16" spans="2:9" ht="13.5">
      <c r="B16" t="s">
        <v>9</v>
      </c>
      <c r="D16" s="21" t="s">
        <v>70</v>
      </c>
      <c r="E16" s="21" t="s">
        <v>10</v>
      </c>
      <c r="F16" s="21" t="s">
        <v>119</v>
      </c>
      <c r="G16" s="2" t="s">
        <v>120</v>
      </c>
      <c r="I16" s="4"/>
    </row>
    <row r="17" ht="13.5">
      <c r="I17" s="4"/>
    </row>
    <row r="18" spans="2:9" ht="13.5">
      <c r="B18" t="s">
        <v>11</v>
      </c>
      <c r="E18" s="1">
        <v>0.4166666666666667</v>
      </c>
      <c r="I18" s="4"/>
    </row>
    <row r="19" spans="2:9" ht="13.5">
      <c r="B19" t="s">
        <v>12</v>
      </c>
      <c r="E19" s="1"/>
      <c r="I19" s="4"/>
    </row>
    <row r="20" ht="13.5">
      <c r="I20" s="4"/>
    </row>
    <row r="21" spans="2:14" ht="13.5">
      <c r="B21" t="s">
        <v>13</v>
      </c>
      <c r="D21" s="2" t="s">
        <v>14</v>
      </c>
      <c r="E21" s="2" t="s">
        <v>39</v>
      </c>
      <c r="F21" s="2" t="s">
        <v>38</v>
      </c>
      <c r="H21" s="2" t="s">
        <v>15</v>
      </c>
      <c r="I21" s="4" t="s">
        <v>16</v>
      </c>
      <c r="J21" s="2" t="s">
        <v>17</v>
      </c>
      <c r="M21" s="15"/>
      <c r="N21" s="15"/>
    </row>
    <row r="22" spans="2:14" ht="13.5">
      <c r="B22" t="s">
        <v>40</v>
      </c>
      <c r="E22" s="2"/>
      <c r="F22" s="2" t="s">
        <v>75</v>
      </c>
      <c r="I22" s="19" t="s">
        <v>74</v>
      </c>
      <c r="J22" s="12" t="s">
        <v>73</v>
      </c>
      <c r="M22" s="15"/>
      <c r="N22" s="15"/>
    </row>
    <row r="25" spans="1:11" ht="13.5">
      <c r="A25" s="97" t="s">
        <v>18</v>
      </c>
      <c r="B25" s="97"/>
      <c r="C25" s="3" t="s">
        <v>19</v>
      </c>
      <c r="D25" s="2" t="s">
        <v>20</v>
      </c>
      <c r="E25" s="2" t="s">
        <v>52</v>
      </c>
      <c r="F25" s="2" t="s">
        <v>21</v>
      </c>
      <c r="G25" s="2" t="s">
        <v>22</v>
      </c>
      <c r="H25" s="2" t="s">
        <v>23</v>
      </c>
      <c r="I25" s="2" t="s">
        <v>24</v>
      </c>
      <c r="J25" s="2" t="s">
        <v>25</v>
      </c>
      <c r="K25" s="6"/>
    </row>
    <row r="26" spans="1:12" ht="13.5">
      <c r="A26" s="2" t="s">
        <v>60</v>
      </c>
      <c r="B26" s="2">
        <v>1</v>
      </c>
      <c r="C26" s="24">
        <v>1</v>
      </c>
      <c r="D26" s="62" t="s">
        <v>76</v>
      </c>
      <c r="E26" s="41" t="s">
        <v>48</v>
      </c>
      <c r="F26" s="52" t="s">
        <v>46</v>
      </c>
      <c r="G26" s="53">
        <v>2</v>
      </c>
      <c r="H26" s="42">
        <v>0.4166666666666667</v>
      </c>
      <c r="I26" s="4">
        <f>H26+J26</f>
        <v>0.4244479166666667</v>
      </c>
      <c r="J26" s="69">
        <v>0.00778125</v>
      </c>
      <c r="K26" s="36"/>
      <c r="L26" s="15"/>
    </row>
    <row r="27" spans="1:12" ht="13.5">
      <c r="A27" s="2" t="s">
        <v>60</v>
      </c>
      <c r="B27" s="2">
        <v>2</v>
      </c>
      <c r="C27" s="24">
        <v>2</v>
      </c>
      <c r="D27" s="62" t="s">
        <v>77</v>
      </c>
      <c r="E27" s="41" t="s">
        <v>48</v>
      </c>
      <c r="F27" s="52" t="s">
        <v>44</v>
      </c>
      <c r="G27" s="53">
        <v>1</v>
      </c>
      <c r="H27" s="42">
        <v>0.4168981481481482</v>
      </c>
      <c r="I27" s="4">
        <f aca="true" t="shared" si="0" ref="I27:I64">H27+J27</f>
        <v>0.42534027777777783</v>
      </c>
      <c r="J27" s="69">
        <v>0.00844212962962963</v>
      </c>
      <c r="K27" s="36"/>
      <c r="L27" s="15"/>
    </row>
    <row r="28" spans="1:12" ht="13.5">
      <c r="A28" s="2" t="s">
        <v>60</v>
      </c>
      <c r="B28" s="16">
        <v>3</v>
      </c>
      <c r="C28" s="24">
        <v>3</v>
      </c>
      <c r="D28" s="62" t="s">
        <v>56</v>
      </c>
      <c r="E28" s="41" t="s">
        <v>48</v>
      </c>
      <c r="F28" s="52" t="s">
        <v>55</v>
      </c>
      <c r="G28" s="53">
        <v>3</v>
      </c>
      <c r="H28" s="42">
        <v>0.41712962962963</v>
      </c>
      <c r="I28" s="4">
        <f t="shared" si="0"/>
        <v>0.4247523148148152</v>
      </c>
      <c r="J28" s="70">
        <v>0.007622685185185185</v>
      </c>
      <c r="K28" s="36"/>
      <c r="L28" s="15"/>
    </row>
    <row r="29" spans="1:12" ht="13.5">
      <c r="A29" s="2" t="s">
        <v>60</v>
      </c>
      <c r="B29" s="2">
        <v>4</v>
      </c>
      <c r="C29" s="24">
        <v>4</v>
      </c>
      <c r="D29" s="62" t="s">
        <v>78</v>
      </c>
      <c r="E29" s="41" t="s">
        <v>48</v>
      </c>
      <c r="F29" s="52" t="s">
        <v>51</v>
      </c>
      <c r="G29" s="53">
        <v>1</v>
      </c>
      <c r="H29" s="42">
        <v>0.417361111111111</v>
      </c>
      <c r="I29" s="4">
        <f t="shared" si="0"/>
        <v>0.42603819444444435</v>
      </c>
      <c r="J29" s="69">
        <v>0.008677083333333334</v>
      </c>
      <c r="K29" s="36"/>
      <c r="L29" s="15"/>
    </row>
    <row r="30" spans="1:12" ht="13.5">
      <c r="A30" s="2" t="s">
        <v>60</v>
      </c>
      <c r="B30" s="2">
        <v>5</v>
      </c>
      <c r="C30" s="24">
        <v>5</v>
      </c>
      <c r="D30" s="63" t="s">
        <v>79</v>
      </c>
      <c r="E30" s="41" t="s">
        <v>57</v>
      </c>
      <c r="F30" s="34" t="s">
        <v>80</v>
      </c>
      <c r="G30" s="35">
        <v>3</v>
      </c>
      <c r="H30" s="42">
        <v>0.417592592592593</v>
      </c>
      <c r="I30" s="4">
        <f t="shared" si="0"/>
        <v>0.42434722222222265</v>
      </c>
      <c r="J30" s="69">
        <v>0.00675462962962963</v>
      </c>
      <c r="K30" s="36"/>
      <c r="L30" s="15"/>
    </row>
    <row r="31" spans="1:12" ht="13.5">
      <c r="A31" s="2" t="s">
        <v>61</v>
      </c>
      <c r="B31" s="2">
        <v>6</v>
      </c>
      <c r="C31" s="24">
        <v>31</v>
      </c>
      <c r="D31" s="62" t="s">
        <v>81</v>
      </c>
      <c r="E31" s="41" t="s">
        <v>48</v>
      </c>
      <c r="F31" s="54" t="s">
        <v>42</v>
      </c>
      <c r="G31" s="55">
        <v>2</v>
      </c>
      <c r="H31" s="42">
        <v>0.417824074074074</v>
      </c>
      <c r="I31" s="4" t="s">
        <v>145</v>
      </c>
      <c r="J31" s="69"/>
      <c r="K31" s="18"/>
      <c r="L31" s="15"/>
    </row>
    <row r="32" spans="1:12" ht="13.5">
      <c r="A32" s="2" t="s">
        <v>61</v>
      </c>
      <c r="B32" s="2">
        <v>7</v>
      </c>
      <c r="C32" s="24">
        <v>32</v>
      </c>
      <c r="D32" s="62" t="s">
        <v>49</v>
      </c>
      <c r="E32" s="41" t="s">
        <v>48</v>
      </c>
      <c r="F32" s="54" t="s">
        <v>50</v>
      </c>
      <c r="G32" s="55">
        <v>3</v>
      </c>
      <c r="H32" s="42">
        <v>0.418055555555556</v>
      </c>
      <c r="I32" s="4">
        <f t="shared" si="0"/>
        <v>0.4341319444444449</v>
      </c>
      <c r="J32" s="69">
        <v>0.016076388888888887</v>
      </c>
      <c r="K32" s="18"/>
      <c r="L32" s="15"/>
    </row>
    <row r="33" spans="1:12" ht="13.5">
      <c r="A33" s="2" t="s">
        <v>61</v>
      </c>
      <c r="B33" s="2">
        <v>8</v>
      </c>
      <c r="C33" s="24">
        <v>33</v>
      </c>
      <c r="D33" s="62" t="s">
        <v>82</v>
      </c>
      <c r="E33" s="41" t="s">
        <v>48</v>
      </c>
      <c r="F33" s="54" t="s">
        <v>50</v>
      </c>
      <c r="G33" s="53">
        <v>1</v>
      </c>
      <c r="H33" s="42">
        <v>0.418287037037037</v>
      </c>
      <c r="I33" s="4" t="s">
        <v>145</v>
      </c>
      <c r="J33" s="69"/>
      <c r="K33" s="18"/>
      <c r="L33" s="15"/>
    </row>
    <row r="34" spans="1:12" ht="13.5">
      <c r="A34" s="2" t="s">
        <v>61</v>
      </c>
      <c r="B34" s="2">
        <v>9</v>
      </c>
      <c r="C34" s="24">
        <v>34</v>
      </c>
      <c r="D34" s="62" t="s">
        <v>83</v>
      </c>
      <c r="E34" s="41" t="s">
        <v>48</v>
      </c>
      <c r="F34" s="54" t="s">
        <v>42</v>
      </c>
      <c r="G34" s="53">
        <v>2</v>
      </c>
      <c r="H34" s="42">
        <v>0.418518518518519</v>
      </c>
      <c r="I34" s="4">
        <f t="shared" si="0"/>
        <v>0.43634837962963013</v>
      </c>
      <c r="J34" s="69">
        <v>0.017829861111111112</v>
      </c>
      <c r="K34" s="18"/>
      <c r="L34" s="15"/>
    </row>
    <row r="35" spans="1:12" ht="13.5">
      <c r="A35" s="2" t="s">
        <v>61</v>
      </c>
      <c r="B35" s="2">
        <v>10</v>
      </c>
      <c r="C35" s="24">
        <v>35</v>
      </c>
      <c r="D35" s="62" t="s">
        <v>84</v>
      </c>
      <c r="E35" s="41" t="s">
        <v>48</v>
      </c>
      <c r="F35" s="52" t="s">
        <v>44</v>
      </c>
      <c r="G35" s="53">
        <v>2</v>
      </c>
      <c r="H35" s="42">
        <v>0.41875</v>
      </c>
      <c r="I35" s="4">
        <f t="shared" si="0"/>
        <v>0.43561342592592595</v>
      </c>
      <c r="J35" s="69">
        <v>0.016863425925925928</v>
      </c>
      <c r="K35" s="18"/>
      <c r="L35" s="15"/>
    </row>
    <row r="36" spans="1:12" ht="13.5">
      <c r="A36" s="2" t="s">
        <v>61</v>
      </c>
      <c r="B36" s="2">
        <v>11</v>
      </c>
      <c r="C36" s="24">
        <v>36</v>
      </c>
      <c r="D36" s="64" t="s">
        <v>85</v>
      </c>
      <c r="E36" s="41" t="s">
        <v>57</v>
      </c>
      <c r="F36" s="45" t="s">
        <v>88</v>
      </c>
      <c r="G36" s="41">
        <v>2</v>
      </c>
      <c r="H36" s="42">
        <v>0.4201388888888889</v>
      </c>
      <c r="I36" s="4">
        <f t="shared" si="0"/>
        <v>0.43393171296296296</v>
      </c>
      <c r="J36" s="69">
        <v>0.013792824074074075</v>
      </c>
      <c r="K36" s="18"/>
      <c r="L36" s="15"/>
    </row>
    <row r="37" spans="1:12" ht="13.5">
      <c r="A37" s="2" t="s">
        <v>61</v>
      </c>
      <c r="B37" s="2">
        <v>12</v>
      </c>
      <c r="C37" s="24">
        <v>37</v>
      </c>
      <c r="D37" s="64" t="s">
        <v>86</v>
      </c>
      <c r="E37" s="41" t="s">
        <v>57</v>
      </c>
      <c r="F37" s="45" t="s">
        <v>88</v>
      </c>
      <c r="G37" s="41">
        <v>1</v>
      </c>
      <c r="H37" s="42">
        <v>0.42037037037037034</v>
      </c>
      <c r="I37" s="4">
        <f t="shared" si="0"/>
        <v>0.43393518518518515</v>
      </c>
      <c r="J37" s="69">
        <v>0.013564814814814816</v>
      </c>
      <c r="K37" s="18"/>
      <c r="L37" s="15"/>
    </row>
    <row r="38" spans="1:12" ht="13.5">
      <c r="A38" s="2" t="s">
        <v>61</v>
      </c>
      <c r="B38" s="2">
        <v>13</v>
      </c>
      <c r="C38" s="24">
        <v>38</v>
      </c>
      <c r="D38" s="63" t="s">
        <v>87</v>
      </c>
      <c r="E38" s="41" t="s">
        <v>57</v>
      </c>
      <c r="F38" s="45" t="s">
        <v>88</v>
      </c>
      <c r="G38" s="41">
        <v>1</v>
      </c>
      <c r="H38" s="42">
        <v>0.420601851851852</v>
      </c>
      <c r="I38" s="4">
        <f t="shared" si="0"/>
        <v>0.4336064814814816</v>
      </c>
      <c r="J38" s="69">
        <v>0.01300462962962963</v>
      </c>
      <c r="K38" s="18"/>
      <c r="L38" s="15"/>
    </row>
    <row r="39" spans="1:12" ht="13.5">
      <c r="A39" s="2" t="s">
        <v>60</v>
      </c>
      <c r="B39" s="2">
        <v>14</v>
      </c>
      <c r="C39" s="24">
        <v>11</v>
      </c>
      <c r="D39" s="65" t="s">
        <v>89</v>
      </c>
      <c r="E39" s="43" t="s">
        <v>48</v>
      </c>
      <c r="F39" s="56" t="s">
        <v>101</v>
      </c>
      <c r="G39" s="57">
        <v>1</v>
      </c>
      <c r="H39" s="42">
        <v>0.44097222222222227</v>
      </c>
      <c r="I39" s="4" t="s">
        <v>145</v>
      </c>
      <c r="J39" s="69"/>
      <c r="K39" s="18"/>
      <c r="L39" s="15"/>
    </row>
    <row r="40" spans="1:12" ht="13.5">
      <c r="A40" s="2" t="s">
        <v>60</v>
      </c>
      <c r="B40" s="2">
        <v>15</v>
      </c>
      <c r="C40" s="24">
        <v>12</v>
      </c>
      <c r="D40" s="65" t="s">
        <v>90</v>
      </c>
      <c r="E40" s="43" t="s">
        <v>48</v>
      </c>
      <c r="F40" s="56" t="s">
        <v>101</v>
      </c>
      <c r="G40" s="57">
        <v>2</v>
      </c>
      <c r="H40" s="42">
        <v>0.4412037037037037</v>
      </c>
      <c r="I40" s="4">
        <f t="shared" si="0"/>
        <v>0.45760185185185187</v>
      </c>
      <c r="J40" s="69">
        <v>0.016398148148148148</v>
      </c>
      <c r="K40" s="18"/>
      <c r="L40" s="15"/>
    </row>
    <row r="41" spans="1:12" ht="13.5">
      <c r="A41" s="2" t="s">
        <v>60</v>
      </c>
      <c r="B41" s="2">
        <v>16</v>
      </c>
      <c r="C41" s="24">
        <v>13</v>
      </c>
      <c r="D41" s="65" t="s">
        <v>91</v>
      </c>
      <c r="E41" s="43" t="s">
        <v>48</v>
      </c>
      <c r="F41" s="56" t="s">
        <v>101</v>
      </c>
      <c r="G41" s="57">
        <v>1</v>
      </c>
      <c r="H41" s="42">
        <v>0.441435185185185</v>
      </c>
      <c r="I41" s="4" t="s">
        <v>145</v>
      </c>
      <c r="J41" s="69"/>
      <c r="K41" s="18"/>
      <c r="L41" s="15"/>
    </row>
    <row r="42" spans="1:12" ht="13.5">
      <c r="A42" s="2" t="s">
        <v>60</v>
      </c>
      <c r="B42" s="2">
        <v>17</v>
      </c>
      <c r="C42" s="24">
        <v>14</v>
      </c>
      <c r="D42" s="66" t="s">
        <v>92</v>
      </c>
      <c r="E42" s="43" t="s">
        <v>48</v>
      </c>
      <c r="F42" s="56" t="s">
        <v>101</v>
      </c>
      <c r="G42" s="57">
        <v>2</v>
      </c>
      <c r="H42" s="42">
        <v>0.441666666666667</v>
      </c>
      <c r="I42" s="4">
        <f t="shared" si="0"/>
        <v>0.45544328703703735</v>
      </c>
      <c r="J42" s="69">
        <v>0.013776620370370371</v>
      </c>
      <c r="K42" s="18"/>
      <c r="L42" s="20"/>
    </row>
    <row r="43" spans="1:12" ht="13.5">
      <c r="A43" s="2" t="s">
        <v>60</v>
      </c>
      <c r="B43" s="2">
        <v>18</v>
      </c>
      <c r="C43" s="24">
        <v>15</v>
      </c>
      <c r="D43" s="65" t="s">
        <v>93</v>
      </c>
      <c r="E43" s="43" t="s">
        <v>48</v>
      </c>
      <c r="F43" s="56" t="s">
        <v>101</v>
      </c>
      <c r="G43" s="57">
        <v>1</v>
      </c>
      <c r="H43" s="42">
        <v>0.441898148148148</v>
      </c>
      <c r="I43" s="4">
        <f t="shared" si="0"/>
        <v>0.4582013888888887</v>
      </c>
      <c r="J43" s="69">
        <v>0.01630324074074074</v>
      </c>
      <c r="K43" s="18"/>
      <c r="L43" s="15"/>
    </row>
    <row r="44" spans="1:11" ht="13.5">
      <c r="A44" s="2" t="s">
        <v>60</v>
      </c>
      <c r="B44" s="2">
        <v>19</v>
      </c>
      <c r="C44" s="24">
        <v>16</v>
      </c>
      <c r="D44" s="66" t="s">
        <v>94</v>
      </c>
      <c r="E44" s="43" t="s">
        <v>48</v>
      </c>
      <c r="F44" s="56" t="s">
        <v>101</v>
      </c>
      <c r="G44" s="57">
        <v>2</v>
      </c>
      <c r="H44" s="42">
        <v>0.442129629629629</v>
      </c>
      <c r="I44" s="4">
        <f t="shared" si="0"/>
        <v>0.4570034722222216</v>
      </c>
      <c r="J44" s="69">
        <v>0.014873842592592591</v>
      </c>
      <c r="K44" s="18"/>
    </row>
    <row r="45" spans="1:11" ht="13.5">
      <c r="A45" s="2" t="s">
        <v>60</v>
      </c>
      <c r="B45" s="2">
        <v>20</v>
      </c>
      <c r="C45" s="24">
        <v>17</v>
      </c>
      <c r="D45" s="66" t="s">
        <v>95</v>
      </c>
      <c r="E45" s="43" t="s">
        <v>48</v>
      </c>
      <c r="F45" s="56" t="s">
        <v>101</v>
      </c>
      <c r="G45" s="57">
        <v>3</v>
      </c>
      <c r="H45" s="42">
        <v>0.442361111111111</v>
      </c>
      <c r="I45" s="4">
        <f t="shared" si="0"/>
        <v>0.45493055555555545</v>
      </c>
      <c r="J45" s="69">
        <v>0.012569444444444446</v>
      </c>
      <c r="K45" s="18"/>
    </row>
    <row r="46" spans="1:11" ht="13.5">
      <c r="A46" s="2" t="s">
        <v>60</v>
      </c>
      <c r="B46" s="2">
        <v>21</v>
      </c>
      <c r="C46" s="24">
        <v>18</v>
      </c>
      <c r="D46" s="65" t="s">
        <v>96</v>
      </c>
      <c r="E46" s="43" t="s">
        <v>48</v>
      </c>
      <c r="F46" s="56" t="s">
        <v>102</v>
      </c>
      <c r="G46" s="57">
        <v>1</v>
      </c>
      <c r="H46" s="42">
        <v>0.442592592592592</v>
      </c>
      <c r="I46" s="4">
        <f t="shared" si="0"/>
        <v>0.4555335648148142</v>
      </c>
      <c r="J46" s="69">
        <v>0.012940972222222224</v>
      </c>
      <c r="K46" s="18"/>
    </row>
    <row r="47" spans="1:11" ht="13.5">
      <c r="A47" s="2" t="s">
        <v>60</v>
      </c>
      <c r="B47" s="2">
        <v>22</v>
      </c>
      <c r="C47" s="24">
        <v>19</v>
      </c>
      <c r="D47" s="65" t="s">
        <v>97</v>
      </c>
      <c r="E47" s="43" t="s">
        <v>48</v>
      </c>
      <c r="F47" s="56" t="s">
        <v>103</v>
      </c>
      <c r="G47" s="44">
        <v>2</v>
      </c>
      <c r="H47" s="42">
        <v>0.442824074074074</v>
      </c>
      <c r="I47" s="4">
        <f t="shared" si="0"/>
        <v>0.4557685185185184</v>
      </c>
      <c r="J47" s="69">
        <v>0.012944444444444446</v>
      </c>
      <c r="K47" s="18"/>
    </row>
    <row r="48" spans="1:11" ht="13.5">
      <c r="A48" s="2" t="s">
        <v>60</v>
      </c>
      <c r="B48" s="2">
        <v>23</v>
      </c>
      <c r="C48" s="24">
        <v>20</v>
      </c>
      <c r="D48" s="65" t="s">
        <v>98</v>
      </c>
      <c r="E48" s="43" t="s">
        <v>48</v>
      </c>
      <c r="F48" s="56" t="s">
        <v>55</v>
      </c>
      <c r="G48" s="57">
        <v>2</v>
      </c>
      <c r="H48" s="42">
        <v>0.443055555555555</v>
      </c>
      <c r="I48" s="4">
        <f t="shared" si="0"/>
        <v>0.45539236111111053</v>
      </c>
      <c r="J48" s="69">
        <v>0.012336805555555557</v>
      </c>
      <c r="K48" s="18"/>
    </row>
    <row r="49" spans="1:11" ht="13.5">
      <c r="A49" s="2" t="s">
        <v>60</v>
      </c>
      <c r="B49" s="2">
        <v>24</v>
      </c>
      <c r="C49" s="24">
        <v>21</v>
      </c>
      <c r="D49" s="66" t="s">
        <v>99</v>
      </c>
      <c r="E49" s="43" t="s">
        <v>48</v>
      </c>
      <c r="F49" s="58" t="s">
        <v>101</v>
      </c>
      <c r="G49" s="59">
        <v>2</v>
      </c>
      <c r="H49" s="42">
        <v>0.443287037037037</v>
      </c>
      <c r="I49" s="4">
        <f t="shared" si="0"/>
        <v>0.457480324074074</v>
      </c>
      <c r="J49" s="69">
        <v>0.014193287037037037</v>
      </c>
      <c r="K49" s="18"/>
    </row>
    <row r="50" spans="1:11" ht="13.5">
      <c r="A50" s="2" t="s">
        <v>60</v>
      </c>
      <c r="B50" s="2">
        <v>25</v>
      </c>
      <c r="C50" s="24">
        <v>22</v>
      </c>
      <c r="D50" s="65" t="s">
        <v>100</v>
      </c>
      <c r="E50" s="43" t="s">
        <v>48</v>
      </c>
      <c r="F50" s="56" t="s">
        <v>47</v>
      </c>
      <c r="G50" s="57">
        <v>2</v>
      </c>
      <c r="H50" s="42">
        <v>0.443518518518518</v>
      </c>
      <c r="I50" s="4">
        <f t="shared" si="0"/>
        <v>0.45526388888888836</v>
      </c>
      <c r="J50" s="69">
        <v>0.011745370370370371</v>
      </c>
      <c r="K50" s="18"/>
    </row>
    <row r="51" spans="1:12" s="26" customFormat="1" ht="13.5">
      <c r="A51" s="2" t="s">
        <v>60</v>
      </c>
      <c r="B51" s="2">
        <v>26</v>
      </c>
      <c r="C51" s="24">
        <v>23</v>
      </c>
      <c r="D51" s="67" t="s">
        <v>104</v>
      </c>
      <c r="E51" s="43" t="s">
        <v>57</v>
      </c>
      <c r="F51" s="38" t="s">
        <v>80</v>
      </c>
      <c r="G51" s="37">
        <v>2</v>
      </c>
      <c r="H51" s="42">
        <v>0.44375</v>
      </c>
      <c r="I51" s="4">
        <f t="shared" si="0"/>
        <v>0.45530902777777776</v>
      </c>
      <c r="J51" s="69">
        <v>0.011559027777777777</v>
      </c>
      <c r="K51" s="18"/>
      <c r="L51" s="33"/>
    </row>
    <row r="52" spans="1:12" s="26" customFormat="1" ht="13.5">
      <c r="A52" s="2" t="s">
        <v>60</v>
      </c>
      <c r="B52" s="2">
        <v>27</v>
      </c>
      <c r="C52" s="24">
        <v>24</v>
      </c>
      <c r="D52" s="67" t="s">
        <v>105</v>
      </c>
      <c r="E52" s="43" t="s">
        <v>57</v>
      </c>
      <c r="F52" s="38" t="s">
        <v>80</v>
      </c>
      <c r="G52" s="40">
        <v>2</v>
      </c>
      <c r="H52" s="42">
        <v>0.443981481481481</v>
      </c>
      <c r="I52" s="4">
        <f t="shared" si="0"/>
        <v>0.45523032407407354</v>
      </c>
      <c r="J52" s="69">
        <v>0.011248842592592593</v>
      </c>
      <c r="K52" s="18"/>
      <c r="L52" s="33"/>
    </row>
    <row r="53" spans="1:12" s="26" customFormat="1" ht="13.5">
      <c r="A53" s="2" t="s">
        <v>61</v>
      </c>
      <c r="B53" s="2">
        <v>28</v>
      </c>
      <c r="C53" s="24">
        <v>41</v>
      </c>
      <c r="D53" s="65" t="s">
        <v>106</v>
      </c>
      <c r="E53" s="43" t="s">
        <v>48</v>
      </c>
      <c r="F53" s="56" t="s">
        <v>42</v>
      </c>
      <c r="G53" s="60">
        <v>1</v>
      </c>
      <c r="H53" s="42">
        <v>0.46527777777777773</v>
      </c>
      <c r="I53" s="4">
        <f t="shared" si="0"/>
        <v>0.508099537037037</v>
      </c>
      <c r="J53" s="28">
        <v>0.04282175925925926</v>
      </c>
      <c r="K53" s="18"/>
      <c r="L53" s="33"/>
    </row>
    <row r="54" spans="1:12" s="26" customFormat="1" ht="13.5">
      <c r="A54" s="2" t="s">
        <v>61</v>
      </c>
      <c r="B54" s="2">
        <v>29</v>
      </c>
      <c r="C54" s="24">
        <v>42</v>
      </c>
      <c r="D54" s="65" t="s">
        <v>107</v>
      </c>
      <c r="E54" s="43" t="s">
        <v>48</v>
      </c>
      <c r="F54" s="61" t="s">
        <v>42</v>
      </c>
      <c r="G54" s="60">
        <v>2</v>
      </c>
      <c r="H54" s="42">
        <v>0.4655092592592593</v>
      </c>
      <c r="I54" s="4">
        <f t="shared" si="0"/>
        <v>0.5050115740740742</v>
      </c>
      <c r="J54" s="69">
        <v>0.039502314814814816</v>
      </c>
      <c r="K54" s="18"/>
      <c r="L54" s="33"/>
    </row>
    <row r="55" spans="1:12" s="26" customFormat="1" ht="13.5">
      <c r="A55" s="2" t="s">
        <v>61</v>
      </c>
      <c r="B55" s="2">
        <v>30</v>
      </c>
      <c r="C55" s="24">
        <v>43</v>
      </c>
      <c r="D55" s="65" t="s">
        <v>43</v>
      </c>
      <c r="E55" s="43" t="s">
        <v>48</v>
      </c>
      <c r="F55" s="61" t="s">
        <v>44</v>
      </c>
      <c r="G55" s="44">
        <v>3</v>
      </c>
      <c r="H55" s="42">
        <v>0.465740740740741</v>
      </c>
      <c r="I55" s="4">
        <f t="shared" si="0"/>
        <v>0.49346180555555585</v>
      </c>
      <c r="J55" s="71">
        <v>0.027721064814814816</v>
      </c>
      <c r="K55" s="32"/>
      <c r="L55" s="33"/>
    </row>
    <row r="56" spans="1:12" s="26" customFormat="1" ht="13.5">
      <c r="A56" s="2" t="s">
        <v>61</v>
      </c>
      <c r="B56" s="2">
        <v>31</v>
      </c>
      <c r="C56" s="24">
        <v>44</v>
      </c>
      <c r="D56" s="65" t="s">
        <v>108</v>
      </c>
      <c r="E56" s="43" t="s">
        <v>48</v>
      </c>
      <c r="F56" s="61" t="s">
        <v>42</v>
      </c>
      <c r="G56" s="60">
        <v>3</v>
      </c>
      <c r="H56" s="42">
        <v>0.465972222222222</v>
      </c>
      <c r="I56" s="4">
        <f t="shared" si="0"/>
        <v>0.5006076388888887</v>
      </c>
      <c r="J56" s="71">
        <v>0.03463541666666667</v>
      </c>
      <c r="K56" s="32"/>
      <c r="L56" s="33"/>
    </row>
    <row r="57" spans="1:12" s="26" customFormat="1" ht="13.5">
      <c r="A57" s="2" t="s">
        <v>61</v>
      </c>
      <c r="B57" s="2">
        <v>32</v>
      </c>
      <c r="C57" s="24">
        <v>45</v>
      </c>
      <c r="D57" s="66" t="s">
        <v>54</v>
      </c>
      <c r="E57" s="43" t="s">
        <v>48</v>
      </c>
      <c r="F57" s="56" t="s">
        <v>109</v>
      </c>
      <c r="G57" s="60">
        <v>1</v>
      </c>
      <c r="H57" s="42">
        <v>0.466203703703704</v>
      </c>
      <c r="I57" s="4">
        <f t="shared" si="0"/>
        <v>0.492166666666667</v>
      </c>
      <c r="J57" s="71">
        <v>0.025962962962962962</v>
      </c>
      <c r="K57" s="32"/>
      <c r="L57" s="33"/>
    </row>
    <row r="58" spans="1:12" s="26" customFormat="1" ht="13.5">
      <c r="A58" s="2" t="s">
        <v>61</v>
      </c>
      <c r="B58" s="2">
        <v>33</v>
      </c>
      <c r="C58" s="24">
        <v>46</v>
      </c>
      <c r="D58" s="65" t="s">
        <v>53</v>
      </c>
      <c r="E58" s="43" t="s">
        <v>48</v>
      </c>
      <c r="F58" s="61" t="s">
        <v>50</v>
      </c>
      <c r="G58" s="60">
        <v>2</v>
      </c>
      <c r="H58" s="42">
        <v>0.466435185185186</v>
      </c>
      <c r="I58" s="4">
        <f t="shared" si="0"/>
        <v>0.4882199074074082</v>
      </c>
      <c r="J58" s="71">
        <v>0.021784722222222223</v>
      </c>
      <c r="K58" s="32"/>
      <c r="L58" s="33"/>
    </row>
    <row r="59" spans="1:12" s="26" customFormat="1" ht="13.5">
      <c r="A59" s="47" t="s">
        <v>61</v>
      </c>
      <c r="B59" s="2">
        <v>34</v>
      </c>
      <c r="C59" s="24">
        <v>47</v>
      </c>
      <c r="D59" s="65" t="s">
        <v>45</v>
      </c>
      <c r="E59" s="43" t="s">
        <v>48</v>
      </c>
      <c r="F59" s="61" t="s">
        <v>44</v>
      </c>
      <c r="G59" s="60">
        <v>3</v>
      </c>
      <c r="H59" s="42">
        <v>0.466666666666667</v>
      </c>
      <c r="I59" s="4">
        <f t="shared" si="0"/>
        <v>0.4936377314814818</v>
      </c>
      <c r="J59" s="71">
        <v>0.026971064814814812</v>
      </c>
      <c r="K59" s="32"/>
      <c r="L59" s="33"/>
    </row>
    <row r="60" spans="1:12" s="26" customFormat="1" ht="13.5">
      <c r="A60" s="47" t="s">
        <v>61</v>
      </c>
      <c r="B60" s="2">
        <v>35</v>
      </c>
      <c r="C60" s="24">
        <v>48</v>
      </c>
      <c r="D60" s="68" t="s">
        <v>110</v>
      </c>
      <c r="E60" s="43" t="s">
        <v>57</v>
      </c>
      <c r="F60" s="30" t="s">
        <v>115</v>
      </c>
      <c r="G60" s="43">
        <v>1</v>
      </c>
      <c r="H60" s="42">
        <v>0.466898148148149</v>
      </c>
      <c r="I60" s="4">
        <f t="shared" si="0"/>
        <v>0.489247685185186</v>
      </c>
      <c r="J60" s="71">
        <v>0.022349537037037032</v>
      </c>
      <c r="K60" s="32"/>
      <c r="L60" s="33"/>
    </row>
    <row r="61" spans="1:12" s="26" customFormat="1" ht="13.5">
      <c r="A61" s="47" t="s">
        <v>61</v>
      </c>
      <c r="B61" s="2">
        <v>36</v>
      </c>
      <c r="C61" s="24">
        <v>49</v>
      </c>
      <c r="D61" s="68" t="s">
        <v>111</v>
      </c>
      <c r="E61" s="43" t="s">
        <v>57</v>
      </c>
      <c r="F61" s="38" t="s">
        <v>88</v>
      </c>
      <c r="G61" s="37">
        <v>3</v>
      </c>
      <c r="H61" s="42">
        <v>0.46712962962963</v>
      </c>
      <c r="I61" s="4">
        <f t="shared" si="0"/>
        <v>0.4875162037037041</v>
      </c>
      <c r="J61" s="71">
        <v>0.020386574074074074</v>
      </c>
      <c r="K61" s="32"/>
      <c r="L61" s="33"/>
    </row>
    <row r="62" spans="1:12" s="26" customFormat="1" ht="13.5">
      <c r="A62" s="47" t="s">
        <v>61</v>
      </c>
      <c r="B62" s="2">
        <v>37</v>
      </c>
      <c r="C62" s="24">
        <v>50</v>
      </c>
      <c r="D62" s="67" t="s">
        <v>112</v>
      </c>
      <c r="E62" s="43" t="s">
        <v>57</v>
      </c>
      <c r="F62" s="38" t="s">
        <v>88</v>
      </c>
      <c r="G62" s="37">
        <v>3</v>
      </c>
      <c r="H62" s="42">
        <v>0.467361111111112</v>
      </c>
      <c r="I62" s="4">
        <f t="shared" si="0"/>
        <v>0.4896238425925935</v>
      </c>
      <c r="J62" s="71">
        <v>0.022262731481481477</v>
      </c>
      <c r="K62" s="32"/>
      <c r="L62" s="33"/>
    </row>
    <row r="63" spans="1:12" s="26" customFormat="1" ht="13.5">
      <c r="A63" s="47" t="s">
        <v>61</v>
      </c>
      <c r="B63" s="2">
        <v>38</v>
      </c>
      <c r="C63" s="24">
        <v>51</v>
      </c>
      <c r="D63" s="68" t="s">
        <v>113</v>
      </c>
      <c r="E63" s="43" t="s">
        <v>57</v>
      </c>
      <c r="F63" s="38" t="s">
        <v>88</v>
      </c>
      <c r="G63" s="37">
        <v>3</v>
      </c>
      <c r="H63" s="42">
        <v>0.467592592592593</v>
      </c>
      <c r="I63" s="4">
        <f t="shared" si="0"/>
        <v>0.4897291666666671</v>
      </c>
      <c r="J63" s="71">
        <v>0.022136574074074072</v>
      </c>
      <c r="K63" s="32"/>
      <c r="L63" s="33"/>
    </row>
    <row r="64" spans="1:12" s="26" customFormat="1" ht="13.5">
      <c r="A64" s="47" t="s">
        <v>61</v>
      </c>
      <c r="B64" s="2">
        <v>39</v>
      </c>
      <c r="C64" s="24">
        <v>52</v>
      </c>
      <c r="D64" s="67" t="s">
        <v>114</v>
      </c>
      <c r="E64" s="43" t="s">
        <v>57</v>
      </c>
      <c r="F64" s="38" t="s">
        <v>88</v>
      </c>
      <c r="G64" s="37">
        <v>3</v>
      </c>
      <c r="H64" s="42">
        <v>0.467824074074075</v>
      </c>
      <c r="I64" s="4">
        <f t="shared" si="0"/>
        <v>0.48812731481481575</v>
      </c>
      <c r="J64" s="71">
        <v>0.020303240740740743</v>
      </c>
      <c r="K64" s="32"/>
      <c r="L64" s="33"/>
    </row>
    <row r="65" spans="1:12" s="26" customFormat="1" ht="13.5">
      <c r="A65" s="47"/>
      <c r="B65" s="2"/>
      <c r="C65" s="24"/>
      <c r="D65" s="25"/>
      <c r="E65" s="27"/>
      <c r="F65" s="46"/>
      <c r="G65" s="27"/>
      <c r="H65" s="42"/>
      <c r="I65" s="31"/>
      <c r="J65" s="48"/>
      <c r="K65" s="32"/>
      <c r="L65" s="33"/>
    </row>
    <row r="66" spans="1:12" s="26" customFormat="1" ht="13.5">
      <c r="A66" s="47"/>
      <c r="B66" s="2"/>
      <c r="C66" s="24"/>
      <c r="D66" s="25"/>
      <c r="E66" s="27"/>
      <c r="F66" s="46"/>
      <c r="G66" s="27"/>
      <c r="H66" s="42"/>
      <c r="I66" s="31"/>
      <c r="J66" s="48"/>
      <c r="K66" s="32"/>
      <c r="L66" s="33"/>
    </row>
    <row r="67" spans="1:11" ht="13.5">
      <c r="A67" s="47"/>
      <c r="B67" s="2"/>
      <c r="C67" s="24"/>
      <c r="D67" s="25"/>
      <c r="E67" s="27"/>
      <c r="F67" s="46"/>
      <c r="G67" s="27"/>
      <c r="H67" s="42"/>
      <c r="I67" s="4"/>
      <c r="J67" s="49"/>
      <c r="K67" s="18"/>
    </row>
    <row r="68" spans="1:11" ht="13.5">
      <c r="A68" s="47"/>
      <c r="B68" s="2"/>
      <c r="C68" s="24"/>
      <c r="D68" s="25"/>
      <c r="E68" s="27"/>
      <c r="F68" s="46"/>
      <c r="G68" s="27"/>
      <c r="H68" s="42"/>
      <c r="I68" s="4"/>
      <c r="J68" s="49"/>
      <c r="K68" s="18"/>
    </row>
    <row r="69" spans="1:11" ht="13.5">
      <c r="A69" s="47"/>
      <c r="B69" s="2"/>
      <c r="C69" s="24"/>
      <c r="D69" s="25"/>
      <c r="E69" s="27"/>
      <c r="F69" s="46"/>
      <c r="G69" s="27"/>
      <c r="H69" s="42"/>
      <c r="I69" s="4"/>
      <c r="J69" s="49"/>
      <c r="K69" s="18"/>
    </row>
    <row r="70" spans="1:11" ht="13.5">
      <c r="A70" s="47"/>
      <c r="B70" s="2"/>
      <c r="C70" s="24"/>
      <c r="D70" s="34"/>
      <c r="E70" s="41"/>
      <c r="F70" s="45"/>
      <c r="G70" s="41"/>
      <c r="H70" s="42"/>
      <c r="I70" s="4"/>
      <c r="J70" s="49"/>
      <c r="K70" s="18"/>
    </row>
    <row r="71" spans="1:11" ht="13.5">
      <c r="A71" s="47"/>
      <c r="B71" s="2"/>
      <c r="C71" s="24"/>
      <c r="D71" s="34"/>
      <c r="E71" s="41"/>
      <c r="F71" s="34"/>
      <c r="G71" s="35"/>
      <c r="H71" s="42"/>
      <c r="I71" s="4"/>
      <c r="J71" s="49"/>
      <c r="K71" s="18"/>
    </row>
    <row r="72" spans="1:11" ht="13.5">
      <c r="A72" s="47"/>
      <c r="B72" s="2"/>
      <c r="C72" s="24"/>
      <c r="D72" s="34"/>
      <c r="E72" s="41"/>
      <c r="F72" s="34"/>
      <c r="G72" s="35"/>
      <c r="H72" s="42"/>
      <c r="I72" s="4"/>
      <c r="J72" s="49"/>
      <c r="K72" s="18"/>
    </row>
    <row r="73" spans="2:11" ht="13.5">
      <c r="B73" s="2"/>
      <c r="C73" s="24"/>
      <c r="D73" s="25"/>
      <c r="E73" s="25"/>
      <c r="F73" s="25"/>
      <c r="G73" s="27"/>
      <c r="H73" s="4"/>
      <c r="I73" s="4"/>
      <c r="J73" s="17"/>
      <c r="K73" s="18"/>
    </row>
    <row r="74" spans="2:10" ht="13.5">
      <c r="B74" s="2"/>
      <c r="C74" s="27"/>
      <c r="D74" s="25"/>
      <c r="E74" s="25"/>
      <c r="F74" s="25"/>
      <c r="G74" s="27"/>
      <c r="H74" s="4"/>
      <c r="I74" s="4"/>
      <c r="J74" s="17"/>
    </row>
    <row r="76" spans="3:12" ht="13.5">
      <c r="C76" s="7" t="s">
        <v>27</v>
      </c>
      <c r="D76" s="5"/>
      <c r="E76" s="5"/>
      <c r="F76" s="7"/>
      <c r="G76"/>
      <c r="H76"/>
      <c r="I76"/>
      <c r="J76"/>
      <c r="L76"/>
    </row>
    <row r="77" spans="3:12" ht="13.5">
      <c r="C77" s="6" t="s">
        <v>26</v>
      </c>
      <c r="D77" s="98" t="s">
        <v>28</v>
      </c>
      <c r="E77" s="98"/>
      <c r="F77" s="11" t="s">
        <v>29</v>
      </c>
      <c r="G77" s="6" t="s">
        <v>22</v>
      </c>
      <c r="H77"/>
      <c r="I77"/>
      <c r="J77"/>
      <c r="L77"/>
    </row>
    <row r="78" spans="3:12" ht="13.5">
      <c r="C78" s="8"/>
      <c r="D78" s="99"/>
      <c r="E78" s="99"/>
      <c r="F78" s="9"/>
      <c r="G78"/>
      <c r="H78"/>
      <c r="I78"/>
      <c r="J78"/>
      <c r="L78"/>
    </row>
    <row r="79" spans="3:12" ht="13.5">
      <c r="C79" s="8"/>
      <c r="D79" s="99"/>
      <c r="E79" s="99"/>
      <c r="F79" s="9"/>
      <c r="G79"/>
      <c r="H79"/>
      <c r="I79"/>
      <c r="J79"/>
      <c r="L79"/>
    </row>
    <row r="80" spans="3:12" ht="13.5">
      <c r="C80" s="10" t="s">
        <v>30</v>
      </c>
      <c r="D80" s="5"/>
      <c r="E80" s="5"/>
      <c r="F80" s="7"/>
      <c r="G80"/>
      <c r="H80"/>
      <c r="I80"/>
      <c r="J80"/>
      <c r="L80"/>
    </row>
    <row r="81" spans="3:12" ht="13.5">
      <c r="C81" s="6" t="s">
        <v>26</v>
      </c>
      <c r="D81" s="98" t="s">
        <v>28</v>
      </c>
      <c r="E81" s="98"/>
      <c r="F81" s="11" t="s">
        <v>29</v>
      </c>
      <c r="G81" s="6" t="s">
        <v>22</v>
      </c>
      <c r="H81"/>
      <c r="I81"/>
      <c r="J81"/>
      <c r="L81"/>
    </row>
    <row r="82" spans="3:12" ht="13.5">
      <c r="C82" s="7"/>
      <c r="D82" s="98"/>
      <c r="E82" s="98"/>
      <c r="F82" s="7"/>
      <c r="G82"/>
      <c r="H82"/>
      <c r="I82"/>
      <c r="J82"/>
      <c r="L82"/>
    </row>
    <row r="83" spans="3:12" ht="13.5">
      <c r="C83" s="11"/>
      <c r="D83" s="11"/>
      <c r="E83" s="11"/>
      <c r="F83" s="11">
        <f>IF(D83="","",VLOOKUP(VALUE(LEFT(D83,2)),#REF!,2))</f>
      </c>
      <c r="G83"/>
      <c r="H83"/>
      <c r="I83"/>
      <c r="J83"/>
      <c r="L83"/>
    </row>
    <row r="84" spans="3:12" ht="13.5">
      <c r="C84" s="10" t="s">
        <v>31</v>
      </c>
      <c r="D84" s="11"/>
      <c r="E84" s="11"/>
      <c r="F84" s="11"/>
      <c r="G84"/>
      <c r="H84"/>
      <c r="I84"/>
      <c r="J84"/>
      <c r="L84"/>
    </row>
    <row r="85" spans="3:12" ht="13.5">
      <c r="C85" s="6" t="s">
        <v>26</v>
      </c>
      <c r="D85" s="96" t="s">
        <v>28</v>
      </c>
      <c r="E85" s="96"/>
      <c r="F85" s="11" t="s">
        <v>29</v>
      </c>
      <c r="G85" s="6" t="s">
        <v>22</v>
      </c>
      <c r="H85"/>
      <c r="I85"/>
      <c r="J85"/>
      <c r="L85"/>
    </row>
    <row r="86" spans="3:12" ht="13.5">
      <c r="C86"/>
      <c r="G86"/>
      <c r="H86"/>
      <c r="I86"/>
      <c r="J86"/>
      <c r="L86"/>
    </row>
    <row r="87" spans="3:12" ht="13.5">
      <c r="C87"/>
      <c r="G87"/>
      <c r="H87"/>
      <c r="I87"/>
      <c r="J87"/>
      <c r="L87"/>
    </row>
    <row r="88" spans="3:12" ht="13.5">
      <c r="C88"/>
      <c r="G88"/>
      <c r="H88"/>
      <c r="I88"/>
      <c r="J88"/>
      <c r="L88"/>
    </row>
    <row r="89" spans="3:12" ht="13.5">
      <c r="C89"/>
      <c r="G89"/>
      <c r="H89"/>
      <c r="I89"/>
      <c r="J89"/>
      <c r="L89"/>
    </row>
    <row r="90" spans="3:12" ht="13.5">
      <c r="C90"/>
      <c r="G90"/>
      <c r="H90"/>
      <c r="I90"/>
      <c r="J90"/>
      <c r="L90"/>
    </row>
    <row r="91" spans="3:12" ht="13.5">
      <c r="C91"/>
      <c r="G91"/>
      <c r="H91"/>
      <c r="I91"/>
      <c r="J91"/>
      <c r="L91"/>
    </row>
    <row r="92" spans="3:12" ht="13.5">
      <c r="C92"/>
      <c r="G92"/>
      <c r="H92"/>
      <c r="I92"/>
      <c r="J92"/>
      <c r="L92"/>
    </row>
    <row r="93" spans="3:12" ht="13.5">
      <c r="C93"/>
      <c r="G93"/>
      <c r="H93"/>
      <c r="I93"/>
      <c r="J93"/>
      <c r="L93"/>
    </row>
    <row r="94" spans="3:12" ht="13.5">
      <c r="C94"/>
      <c r="G94"/>
      <c r="H94"/>
      <c r="I94"/>
      <c r="J94"/>
      <c r="L94"/>
    </row>
    <row r="95" spans="3:12" ht="13.5">
      <c r="C95" t="s">
        <v>37</v>
      </c>
      <c r="F95" s="13"/>
      <c r="G95" s="13"/>
      <c r="H95" s="13"/>
      <c r="I95" s="13"/>
      <c r="J95"/>
      <c r="L95"/>
    </row>
  </sheetData>
  <sheetProtection/>
  <mergeCells count="13">
    <mergeCell ref="D85:E85"/>
    <mergeCell ref="A25:B25"/>
    <mergeCell ref="D77:E77"/>
    <mergeCell ref="D78:E78"/>
    <mergeCell ref="D79:E79"/>
    <mergeCell ref="D81:E81"/>
    <mergeCell ref="D82:E82"/>
    <mergeCell ref="I6:J6"/>
    <mergeCell ref="H8:I8"/>
    <mergeCell ref="H9:I9"/>
    <mergeCell ref="H10:I10"/>
    <mergeCell ref="H11:I11"/>
    <mergeCell ref="H12:I12"/>
  </mergeCells>
  <printOptions horizontalCentered="1"/>
  <pageMargins left="0.49" right="0.41" top="0.984251968503937" bottom="0.984251968503937" header="0.5118110236220472" footer="0.5118110236220472"/>
  <pageSetup fitToWidth="0" fitToHeight="1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N51"/>
  <sheetViews>
    <sheetView zoomScalePageLayoutView="0" workbookViewId="0" topLeftCell="A16">
      <selection activeCell="H19" sqref="H19"/>
    </sheetView>
  </sheetViews>
  <sheetFormatPr defaultColWidth="9.00390625" defaultRowHeight="13.5"/>
  <cols>
    <col min="1" max="1" width="6.125" style="0" customWidth="1"/>
    <col min="2" max="2" width="7.25390625" style="0" customWidth="1"/>
    <col min="3" max="3" width="7.625" style="2" customWidth="1"/>
    <col min="4" max="4" width="11.125" style="0" customWidth="1"/>
    <col min="5" max="5" width="7.125" style="0" customWidth="1"/>
    <col min="6" max="6" width="8.75390625" style="0" customWidth="1"/>
    <col min="7" max="7" width="5.50390625" style="2" customWidth="1"/>
    <col min="8" max="10" width="11.75390625" style="2" customWidth="1"/>
    <col min="11" max="11" width="9.625" style="0" bestFit="1" customWidth="1"/>
    <col min="12" max="12" width="9.00390625" style="14" customWidth="1"/>
    <col min="14" max="14" width="1.12109375" style="0" customWidth="1"/>
    <col min="16" max="16" width="4.375" style="0" customWidth="1"/>
  </cols>
  <sheetData>
    <row r="1" spans="3:12" ht="13.5">
      <c r="C1"/>
      <c r="G1"/>
      <c r="L1"/>
    </row>
    <row r="2" spans="2:12" ht="13.5">
      <c r="B2" t="s">
        <v>0</v>
      </c>
      <c r="C2"/>
      <c r="D2" t="s">
        <v>71</v>
      </c>
      <c r="G2"/>
      <c r="I2" s="4"/>
      <c r="L2"/>
    </row>
    <row r="3" spans="3:12" ht="13.5">
      <c r="C3"/>
      <c r="F3" t="s">
        <v>1</v>
      </c>
      <c r="I3" s="4"/>
      <c r="L3"/>
    </row>
    <row r="4" spans="3:12" ht="13.5">
      <c r="C4"/>
      <c r="F4" t="s">
        <v>63</v>
      </c>
      <c r="G4"/>
      <c r="I4" s="4"/>
      <c r="L4"/>
    </row>
    <row r="5" spans="2:12" ht="13.5">
      <c r="B5" t="s">
        <v>2</v>
      </c>
      <c r="C5"/>
      <c r="G5"/>
      <c r="H5" s="2" t="s">
        <v>3</v>
      </c>
      <c r="I5" s="4" t="s">
        <v>41</v>
      </c>
      <c r="L5"/>
    </row>
    <row r="6" spans="2:12" ht="13.5">
      <c r="B6" t="s">
        <v>4</v>
      </c>
      <c r="C6"/>
      <c r="D6" t="s">
        <v>7</v>
      </c>
      <c r="G6"/>
      <c r="H6" s="2" t="s">
        <v>5</v>
      </c>
      <c r="I6" s="97" t="s">
        <v>118</v>
      </c>
      <c r="J6" s="97"/>
      <c r="L6"/>
    </row>
    <row r="7" spans="2:12" ht="13.5">
      <c r="B7" t="s">
        <v>6</v>
      </c>
      <c r="C7"/>
      <c r="D7" t="s">
        <v>69</v>
      </c>
      <c r="G7"/>
      <c r="H7" s="100" t="s">
        <v>36</v>
      </c>
      <c r="I7" s="100"/>
      <c r="J7" s="22" t="s">
        <v>131</v>
      </c>
      <c r="L7"/>
    </row>
    <row r="8" spans="3:12" ht="13.5">
      <c r="C8"/>
      <c r="G8"/>
      <c r="H8" s="100" t="s">
        <v>124</v>
      </c>
      <c r="I8" s="100"/>
      <c r="J8" s="22" t="s">
        <v>117</v>
      </c>
      <c r="L8"/>
    </row>
    <row r="9" spans="3:12" ht="13.5">
      <c r="C9"/>
      <c r="G9"/>
      <c r="H9" s="101" t="s">
        <v>125</v>
      </c>
      <c r="I9" s="101"/>
      <c r="J9" s="22" t="s">
        <v>126</v>
      </c>
      <c r="L9"/>
    </row>
    <row r="10" spans="3:12" ht="13.5">
      <c r="C10"/>
      <c r="G10"/>
      <c r="H10" s="101" t="s">
        <v>127</v>
      </c>
      <c r="I10" s="101"/>
      <c r="J10" s="23" t="s">
        <v>132</v>
      </c>
      <c r="L10"/>
    </row>
    <row r="11" spans="3:12" ht="13.5">
      <c r="C11"/>
      <c r="G11"/>
      <c r="H11" s="102" t="s">
        <v>129</v>
      </c>
      <c r="I11" s="102"/>
      <c r="J11" s="21">
        <v>2</v>
      </c>
      <c r="L11"/>
    </row>
    <row r="12" spans="3:12" ht="13.5">
      <c r="C12"/>
      <c r="G12"/>
      <c r="L12"/>
    </row>
    <row r="13" ht="13.5">
      <c r="I13" s="4"/>
    </row>
    <row r="14" spans="2:9" ht="13.5">
      <c r="B14" t="s">
        <v>140</v>
      </c>
      <c r="I14" s="4"/>
    </row>
    <row r="15" ht="13.5">
      <c r="I15" s="4"/>
    </row>
    <row r="16" spans="2:9" ht="13.5">
      <c r="B16" t="s">
        <v>9</v>
      </c>
      <c r="D16" s="21" t="str">
        <f>'[1]all ｸﾗｼｶﾙ スタートリスト'!D16</f>
        <v>2017年</v>
      </c>
      <c r="E16" s="21" t="str">
        <f>'[1]all ｸﾗｼｶﾙ スタートリスト'!E16</f>
        <v>1月</v>
      </c>
      <c r="F16" s="21" t="s">
        <v>119</v>
      </c>
      <c r="G16" s="21" t="s">
        <v>120</v>
      </c>
      <c r="I16" s="4"/>
    </row>
    <row r="17" ht="13.5">
      <c r="I17" s="4"/>
    </row>
    <row r="18" spans="2:9" ht="13.5">
      <c r="B18" t="s">
        <v>11</v>
      </c>
      <c r="E18" s="1">
        <f>'[1]all ｸﾗｼｶﾙ スタートリスト'!E18</f>
        <v>0.4166666666666667</v>
      </c>
      <c r="I18" s="4"/>
    </row>
    <row r="19" spans="2:9" ht="13.5">
      <c r="B19" t="s">
        <v>12</v>
      </c>
      <c r="E19" s="1">
        <v>0.5048611111111111</v>
      </c>
      <c r="I19" s="4"/>
    </row>
    <row r="20" ht="13.5">
      <c r="I20" s="4"/>
    </row>
    <row r="21" spans="2:14" ht="13.5">
      <c r="B21" s="2" t="s">
        <v>133</v>
      </c>
      <c r="D21" s="2" t="s">
        <v>14</v>
      </c>
      <c r="E21" s="2" t="s">
        <v>134</v>
      </c>
      <c r="F21" s="2" t="s">
        <v>38</v>
      </c>
      <c r="H21" s="2" t="s">
        <v>15</v>
      </c>
      <c r="I21" s="4" t="s">
        <v>16</v>
      </c>
      <c r="J21" s="2" t="s">
        <v>17</v>
      </c>
      <c r="M21" s="15"/>
      <c r="N21" s="15"/>
    </row>
    <row r="22" spans="2:14" ht="13.5">
      <c r="B22" s="72">
        <v>0.4166666666666667</v>
      </c>
      <c r="C22"/>
      <c r="D22" s="2" t="s">
        <v>135</v>
      </c>
      <c r="E22" s="2" t="s">
        <v>154</v>
      </c>
      <c r="F22" s="2" t="s">
        <v>136</v>
      </c>
      <c r="G22"/>
      <c r="H22" s="2" t="s">
        <v>137</v>
      </c>
      <c r="I22" s="12" t="s">
        <v>157</v>
      </c>
      <c r="J22" s="73" t="s">
        <v>156</v>
      </c>
      <c r="M22" s="15"/>
      <c r="N22" s="15"/>
    </row>
    <row r="25" spans="2:11" ht="13.5">
      <c r="B25" s="3" t="s">
        <v>62</v>
      </c>
      <c r="C25" s="3" t="s">
        <v>19</v>
      </c>
      <c r="D25" s="2" t="s">
        <v>20</v>
      </c>
      <c r="E25" s="2" t="s">
        <v>52</v>
      </c>
      <c r="F25" s="2" t="s">
        <v>21</v>
      </c>
      <c r="G25" s="2" t="s">
        <v>22</v>
      </c>
      <c r="H25" s="2" t="s">
        <v>25</v>
      </c>
      <c r="I25" s="2" t="s">
        <v>67</v>
      </c>
      <c r="K25" s="6"/>
    </row>
    <row r="26" spans="1:12" ht="13.5">
      <c r="A26" s="2"/>
      <c r="B26" s="2">
        <v>1</v>
      </c>
      <c r="C26" s="24">
        <v>3</v>
      </c>
      <c r="D26" s="65" t="s">
        <v>56</v>
      </c>
      <c r="E26" s="44" t="s">
        <v>48</v>
      </c>
      <c r="F26" s="58" t="s">
        <v>55</v>
      </c>
      <c r="G26" s="59">
        <v>3</v>
      </c>
      <c r="H26" s="70">
        <v>0.007622685185185185</v>
      </c>
      <c r="I26" s="75">
        <f>H26-$H$26</f>
        <v>0</v>
      </c>
      <c r="J26" s="28"/>
      <c r="K26" s="36"/>
      <c r="L26" s="15"/>
    </row>
    <row r="27" spans="1:12" ht="13.5">
      <c r="A27" s="2"/>
      <c r="B27" s="2">
        <v>2</v>
      </c>
      <c r="C27" s="24">
        <v>1</v>
      </c>
      <c r="D27" s="65" t="s">
        <v>76</v>
      </c>
      <c r="E27" s="44" t="s">
        <v>48</v>
      </c>
      <c r="F27" s="58" t="s">
        <v>46</v>
      </c>
      <c r="G27" s="59">
        <v>2</v>
      </c>
      <c r="H27" s="69">
        <v>0.00778125</v>
      </c>
      <c r="I27" s="75">
        <f>H27-$H$26</f>
        <v>0.00015856481481481537</v>
      </c>
      <c r="J27" s="28"/>
      <c r="K27" s="36"/>
      <c r="L27" s="15"/>
    </row>
    <row r="28" spans="1:12" ht="13.5">
      <c r="A28" s="2"/>
      <c r="B28" s="16">
        <v>3</v>
      </c>
      <c r="C28" s="24">
        <v>2</v>
      </c>
      <c r="D28" s="65" t="s">
        <v>77</v>
      </c>
      <c r="E28" s="44" t="s">
        <v>48</v>
      </c>
      <c r="F28" s="58" t="s">
        <v>44</v>
      </c>
      <c r="G28" s="59">
        <v>1</v>
      </c>
      <c r="H28" s="69">
        <v>0.00844212962962963</v>
      </c>
      <c r="I28" s="76">
        <f>H28-$H$26</f>
        <v>0.0008194444444444447</v>
      </c>
      <c r="J28" s="29"/>
      <c r="K28" s="36"/>
      <c r="L28" s="15"/>
    </row>
    <row r="29" spans="2:11" ht="13.5">
      <c r="B29" s="2">
        <v>4</v>
      </c>
      <c r="C29" s="24">
        <v>4</v>
      </c>
      <c r="D29" s="65" t="s">
        <v>78</v>
      </c>
      <c r="E29" s="44" t="s">
        <v>48</v>
      </c>
      <c r="F29" s="58" t="s">
        <v>51</v>
      </c>
      <c r="G29" s="59">
        <v>1</v>
      </c>
      <c r="H29" s="69">
        <v>0.008677083333333334</v>
      </c>
      <c r="I29" s="76">
        <f>H29-$H$26</f>
        <v>0.001054398148148149</v>
      </c>
      <c r="J29" s="17"/>
      <c r="K29" s="18"/>
    </row>
    <row r="30" spans="2:10" ht="13.5">
      <c r="B30" s="2"/>
      <c r="C30"/>
      <c r="G30"/>
      <c r="H30" s="69"/>
      <c r="I30" s="4"/>
      <c r="J30" s="17"/>
    </row>
    <row r="32" spans="3:12" ht="13.5">
      <c r="C32" s="7"/>
      <c r="D32" s="5"/>
      <c r="E32" s="5"/>
      <c r="F32" s="7"/>
      <c r="G32"/>
      <c r="H32"/>
      <c r="I32"/>
      <c r="J32"/>
      <c r="L32"/>
    </row>
    <row r="33" spans="3:12" ht="13.5">
      <c r="C33" s="6"/>
      <c r="D33" s="98"/>
      <c r="E33" s="98"/>
      <c r="F33" s="11"/>
      <c r="G33" s="6"/>
      <c r="H33"/>
      <c r="I33"/>
      <c r="J33"/>
      <c r="L33"/>
    </row>
    <row r="34" spans="3:12" ht="13.5">
      <c r="C34" s="24"/>
      <c r="D34" s="34"/>
      <c r="E34" s="41"/>
      <c r="F34" s="77"/>
      <c r="G34" s="35"/>
      <c r="H34"/>
      <c r="I34"/>
      <c r="J34"/>
      <c r="L34"/>
    </row>
    <row r="35" spans="2:12" ht="13.5">
      <c r="B35" t="s">
        <v>4</v>
      </c>
      <c r="C35"/>
      <c r="D35" t="s">
        <v>7</v>
      </c>
      <c r="E35" s="41"/>
      <c r="F35" s="78"/>
      <c r="G35" s="79"/>
      <c r="H35" s="13"/>
      <c r="I35" s="13"/>
      <c r="J35"/>
      <c r="L35"/>
    </row>
    <row r="36" spans="3:12" ht="13.5">
      <c r="C36"/>
      <c r="E36" s="5"/>
      <c r="F36" s="7"/>
      <c r="G36"/>
      <c r="H36"/>
      <c r="I36"/>
      <c r="J36"/>
      <c r="L36"/>
    </row>
    <row r="37" spans="3:12" ht="13.5">
      <c r="C37" s="6"/>
      <c r="D37" s="98"/>
      <c r="E37" s="98"/>
      <c r="F37" s="11"/>
      <c r="G37" s="6"/>
      <c r="H37"/>
      <c r="I37"/>
      <c r="J37"/>
      <c r="L37"/>
    </row>
    <row r="38" spans="2:12" ht="13.5">
      <c r="B38" s="80" t="s">
        <v>138</v>
      </c>
      <c r="C38" s="81"/>
      <c r="D38" s="80" t="s">
        <v>139</v>
      </c>
      <c r="E38" s="81"/>
      <c r="F38" s="82"/>
      <c r="G38" s="83"/>
      <c r="H38" s="83"/>
      <c r="I38" s="83"/>
      <c r="J38" s="84"/>
      <c r="L38"/>
    </row>
    <row r="39" spans="3:12" ht="13.5">
      <c r="C39" s="11"/>
      <c r="D39" s="11"/>
      <c r="E39" s="11"/>
      <c r="F39" s="11">
        <f>IF(D39="","",VLOOKUP(VALUE(LEFT(D39,2)),#REF!,2))</f>
      </c>
      <c r="G39"/>
      <c r="H39"/>
      <c r="I39"/>
      <c r="J39"/>
      <c r="L39"/>
    </row>
    <row r="40" spans="3:12" ht="13.5">
      <c r="C40" s="10"/>
      <c r="D40" s="11"/>
      <c r="E40" s="11"/>
      <c r="F40" s="11"/>
      <c r="G40"/>
      <c r="H40"/>
      <c r="I40"/>
      <c r="J40"/>
      <c r="L40"/>
    </row>
    <row r="41" spans="3:12" ht="13.5">
      <c r="C41" s="6"/>
      <c r="D41" s="96"/>
      <c r="E41" s="96"/>
      <c r="F41" s="11"/>
      <c r="G41" s="6"/>
      <c r="H41"/>
      <c r="I41"/>
      <c r="J41"/>
      <c r="L41"/>
    </row>
    <row r="42" spans="3:12" ht="13.5">
      <c r="C42"/>
      <c r="G42"/>
      <c r="H42"/>
      <c r="I42"/>
      <c r="J42"/>
      <c r="L42"/>
    </row>
    <row r="43" spans="3:12" ht="13.5">
      <c r="C43"/>
      <c r="G43"/>
      <c r="H43"/>
      <c r="I43"/>
      <c r="J43"/>
      <c r="L43"/>
    </row>
    <row r="44" spans="3:12" ht="13.5">
      <c r="C44"/>
      <c r="G44"/>
      <c r="H44"/>
      <c r="I44"/>
      <c r="J44"/>
      <c r="L44"/>
    </row>
    <row r="45" spans="3:12" ht="13.5">
      <c r="C45"/>
      <c r="G45"/>
      <c r="H45"/>
      <c r="I45"/>
      <c r="J45"/>
      <c r="L45"/>
    </row>
    <row r="46" spans="3:12" ht="13.5">
      <c r="C46"/>
      <c r="G46"/>
      <c r="H46"/>
      <c r="I46"/>
      <c r="J46"/>
      <c r="L46"/>
    </row>
    <row r="47" spans="3:12" ht="13.5">
      <c r="C47"/>
      <c r="G47"/>
      <c r="H47"/>
      <c r="I47"/>
      <c r="J47"/>
      <c r="L47"/>
    </row>
    <row r="48" spans="3:12" ht="13.5">
      <c r="C48"/>
      <c r="G48"/>
      <c r="H48"/>
      <c r="I48"/>
      <c r="J48"/>
      <c r="L48"/>
    </row>
    <row r="49" spans="3:12" ht="13.5">
      <c r="C49"/>
      <c r="G49"/>
      <c r="H49"/>
      <c r="I49"/>
      <c r="J49"/>
      <c r="L49"/>
    </row>
    <row r="50" spans="3:12" ht="13.5">
      <c r="C50"/>
      <c r="G50"/>
      <c r="H50"/>
      <c r="I50"/>
      <c r="J50"/>
      <c r="L50"/>
    </row>
    <row r="51" spans="3:12" ht="13.5">
      <c r="C51"/>
      <c r="F51" s="85"/>
      <c r="G51" s="85"/>
      <c r="H51" s="85"/>
      <c r="I51" s="85"/>
      <c r="J51"/>
      <c r="L51"/>
    </row>
  </sheetData>
  <sheetProtection/>
  <mergeCells count="9">
    <mergeCell ref="D41:E41"/>
    <mergeCell ref="D33:E33"/>
    <mergeCell ref="D37:E37"/>
    <mergeCell ref="I6:J6"/>
    <mergeCell ref="H8:I8"/>
    <mergeCell ref="H9:I9"/>
    <mergeCell ref="H10:I10"/>
    <mergeCell ref="H11:I11"/>
    <mergeCell ref="H7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N55"/>
  <sheetViews>
    <sheetView zoomScalePageLayoutView="0" workbookViewId="0" topLeftCell="A1">
      <selection activeCell="H36" sqref="H36"/>
    </sheetView>
  </sheetViews>
  <sheetFormatPr defaultColWidth="9.00390625" defaultRowHeight="13.5"/>
  <cols>
    <col min="1" max="1" width="6.125" style="0" customWidth="1"/>
    <col min="2" max="2" width="7.25390625" style="0" customWidth="1"/>
    <col min="3" max="3" width="7.625" style="2" customWidth="1"/>
    <col min="4" max="4" width="11.75390625" style="0" customWidth="1"/>
    <col min="5" max="5" width="7.125" style="0" customWidth="1"/>
    <col min="6" max="6" width="8.75390625" style="0" customWidth="1"/>
    <col min="7" max="7" width="5.50390625" style="2" customWidth="1"/>
    <col min="8" max="10" width="11.75390625" style="2" customWidth="1"/>
    <col min="11" max="11" width="9.625" style="0" bestFit="1" customWidth="1"/>
    <col min="12" max="12" width="9.00390625" style="14" customWidth="1"/>
    <col min="14" max="14" width="1.12109375" style="0" customWidth="1"/>
    <col min="16" max="16" width="4.375" style="0" customWidth="1"/>
  </cols>
  <sheetData>
    <row r="1" spans="3:12" ht="13.5">
      <c r="C1"/>
      <c r="G1"/>
      <c r="L1"/>
    </row>
    <row r="2" spans="2:12" ht="13.5">
      <c r="B2" t="s">
        <v>0</v>
      </c>
      <c r="C2"/>
      <c r="D2" t="s">
        <v>71</v>
      </c>
      <c r="G2"/>
      <c r="I2" s="4"/>
      <c r="L2"/>
    </row>
    <row r="3" spans="3:12" ht="13.5">
      <c r="C3"/>
      <c r="F3" t="s">
        <v>1</v>
      </c>
      <c r="I3" s="4"/>
      <c r="L3"/>
    </row>
    <row r="4" spans="3:12" ht="13.5">
      <c r="C4"/>
      <c r="F4" t="s">
        <v>63</v>
      </c>
      <c r="G4"/>
      <c r="I4" s="4"/>
      <c r="L4"/>
    </row>
    <row r="5" spans="2:12" ht="13.5">
      <c r="B5" t="s">
        <v>2</v>
      </c>
      <c r="C5"/>
      <c r="G5"/>
      <c r="H5" s="2" t="s">
        <v>3</v>
      </c>
      <c r="I5" s="4" t="s">
        <v>41</v>
      </c>
      <c r="L5"/>
    </row>
    <row r="6" spans="2:12" ht="13.5">
      <c r="B6" t="s">
        <v>4</v>
      </c>
      <c r="C6"/>
      <c r="D6" t="s">
        <v>7</v>
      </c>
      <c r="G6"/>
      <c r="H6" s="2" t="s">
        <v>5</v>
      </c>
      <c r="I6" s="97" t="s">
        <v>118</v>
      </c>
      <c r="J6" s="97"/>
      <c r="L6"/>
    </row>
    <row r="7" spans="2:12" ht="13.5">
      <c r="B7" t="s">
        <v>6</v>
      </c>
      <c r="C7"/>
      <c r="D7" t="s">
        <v>69</v>
      </c>
      <c r="G7"/>
      <c r="H7" s="100" t="s">
        <v>36</v>
      </c>
      <c r="I7" s="100"/>
      <c r="J7" s="22" t="s">
        <v>117</v>
      </c>
      <c r="L7"/>
    </row>
    <row r="8" spans="3:12" ht="13.5">
      <c r="C8"/>
      <c r="G8"/>
      <c r="H8" s="100" t="s">
        <v>124</v>
      </c>
      <c r="I8" s="100"/>
      <c r="J8" s="22" t="s">
        <v>117</v>
      </c>
      <c r="L8"/>
    </row>
    <row r="9" spans="3:12" ht="13.5">
      <c r="C9"/>
      <c r="G9"/>
      <c r="H9" s="101" t="s">
        <v>125</v>
      </c>
      <c r="I9" s="101"/>
      <c r="J9" s="22" t="s">
        <v>130</v>
      </c>
      <c r="L9"/>
    </row>
    <row r="10" spans="3:12" ht="13.5">
      <c r="C10"/>
      <c r="G10"/>
      <c r="H10" s="101" t="s">
        <v>127</v>
      </c>
      <c r="I10" s="101"/>
      <c r="J10" s="23" t="s">
        <v>128</v>
      </c>
      <c r="L10"/>
    </row>
    <row r="11" spans="3:12" ht="13.5">
      <c r="C11"/>
      <c r="G11"/>
      <c r="H11" s="102" t="s">
        <v>129</v>
      </c>
      <c r="I11" s="102"/>
      <c r="J11" s="21">
        <v>4</v>
      </c>
      <c r="L11"/>
    </row>
    <row r="12" spans="3:12" ht="13.5">
      <c r="C12"/>
      <c r="G12"/>
      <c r="H12" s="100"/>
      <c r="I12" s="100"/>
      <c r="J12" s="22"/>
      <c r="L12"/>
    </row>
    <row r="13" ht="13.5">
      <c r="I13" s="4"/>
    </row>
    <row r="14" spans="2:9" ht="13.5">
      <c r="B14" t="s">
        <v>64</v>
      </c>
      <c r="I14" s="4"/>
    </row>
    <row r="15" ht="13.5">
      <c r="I15" s="4"/>
    </row>
    <row r="16" spans="2:9" ht="13.5">
      <c r="B16" t="s">
        <v>9</v>
      </c>
      <c r="D16" s="21" t="str">
        <f>'[1]all ｸﾗｼｶﾙ スタートリスト'!D16</f>
        <v>2017年</v>
      </c>
      <c r="E16" s="21" t="str">
        <f>'[1]all ｸﾗｼｶﾙ スタートリスト'!E16</f>
        <v>1月</v>
      </c>
      <c r="F16" s="21" t="s">
        <v>119</v>
      </c>
      <c r="G16" s="21" t="s">
        <v>120</v>
      </c>
      <c r="I16" s="4"/>
    </row>
    <row r="17" ht="13.5">
      <c r="I17" s="4"/>
    </row>
    <row r="18" spans="2:9" ht="13.5">
      <c r="B18" t="s">
        <v>11</v>
      </c>
      <c r="E18" s="1">
        <f>'[1]all ｸﾗｼｶﾙ スタートリスト'!E18</f>
        <v>0.4166666666666667</v>
      </c>
      <c r="I18" s="4"/>
    </row>
    <row r="19" spans="2:9" ht="13.5">
      <c r="B19" t="s">
        <v>12</v>
      </c>
      <c r="E19" s="1">
        <v>0.5048611111111111</v>
      </c>
      <c r="I19" s="4"/>
    </row>
    <row r="20" ht="13.5">
      <c r="I20" s="4"/>
    </row>
    <row r="21" spans="2:14" ht="13.5">
      <c r="B21" s="2" t="s">
        <v>133</v>
      </c>
      <c r="D21" s="2" t="s">
        <v>14</v>
      </c>
      <c r="E21" s="2" t="s">
        <v>141</v>
      </c>
      <c r="F21" s="2" t="s">
        <v>38</v>
      </c>
      <c r="H21" s="2" t="s">
        <v>15</v>
      </c>
      <c r="I21" s="4" t="s">
        <v>16</v>
      </c>
      <c r="J21" s="2" t="s">
        <v>17</v>
      </c>
      <c r="M21" s="15"/>
      <c r="N21" s="15"/>
    </row>
    <row r="22" spans="2:14" ht="13.5">
      <c r="B22" s="72">
        <v>0.4166666666666667</v>
      </c>
      <c r="C22"/>
      <c r="D22" s="2" t="s">
        <v>135</v>
      </c>
      <c r="E22" s="2" t="s">
        <v>154</v>
      </c>
      <c r="F22" s="2" t="s">
        <v>155</v>
      </c>
      <c r="H22" s="2" t="s">
        <v>137</v>
      </c>
      <c r="I22" s="12" t="s">
        <v>157</v>
      </c>
      <c r="J22" s="12" t="s">
        <v>156</v>
      </c>
      <c r="M22" s="15"/>
      <c r="N22" s="15"/>
    </row>
    <row r="25" spans="2:11" ht="13.5">
      <c r="B25" s="3" t="s">
        <v>62</v>
      </c>
      <c r="C25" s="3" t="s">
        <v>19</v>
      </c>
      <c r="D25" s="2" t="s">
        <v>20</v>
      </c>
      <c r="E25" s="2" t="s">
        <v>52</v>
      </c>
      <c r="F25" s="2" t="s">
        <v>21</v>
      </c>
      <c r="G25" s="2" t="s">
        <v>22</v>
      </c>
      <c r="H25" s="2" t="s">
        <v>25</v>
      </c>
      <c r="I25" s="2" t="s">
        <v>67</v>
      </c>
      <c r="K25" s="6"/>
    </row>
    <row r="26" spans="1:12" ht="13.5">
      <c r="A26" s="2"/>
      <c r="B26" s="2">
        <v>1</v>
      </c>
      <c r="C26" s="24">
        <v>22</v>
      </c>
      <c r="D26" s="65" t="s">
        <v>100</v>
      </c>
      <c r="E26" s="43" t="s">
        <v>48</v>
      </c>
      <c r="F26" s="56" t="s">
        <v>47</v>
      </c>
      <c r="G26" s="57">
        <v>2</v>
      </c>
      <c r="H26" s="69">
        <v>0.011745370370370371</v>
      </c>
      <c r="I26" s="75">
        <f>H26-$H$26</f>
        <v>0</v>
      </c>
      <c r="J26" s="28"/>
      <c r="K26" s="36"/>
      <c r="L26" s="15"/>
    </row>
    <row r="27" spans="1:12" ht="13.5">
      <c r="A27" s="2"/>
      <c r="B27" s="2">
        <v>2</v>
      </c>
      <c r="C27" s="24">
        <v>20</v>
      </c>
      <c r="D27" s="65" t="s">
        <v>98</v>
      </c>
      <c r="E27" s="43" t="s">
        <v>48</v>
      </c>
      <c r="F27" s="56" t="s">
        <v>55</v>
      </c>
      <c r="G27" s="57">
        <v>2</v>
      </c>
      <c r="H27" s="69">
        <v>0.012337962962962962</v>
      </c>
      <c r="I27" s="86">
        <f>H27-$H$26</f>
        <v>0.0005925925925925907</v>
      </c>
      <c r="J27" s="28"/>
      <c r="K27" s="36"/>
      <c r="L27" s="15"/>
    </row>
    <row r="28" spans="1:12" ht="13.5">
      <c r="A28" s="2"/>
      <c r="B28" s="16">
        <v>3</v>
      </c>
      <c r="C28" s="24">
        <v>17</v>
      </c>
      <c r="D28" s="66" t="s">
        <v>95</v>
      </c>
      <c r="E28" s="43" t="s">
        <v>48</v>
      </c>
      <c r="F28" s="56" t="s">
        <v>101</v>
      </c>
      <c r="G28" s="57">
        <v>3</v>
      </c>
      <c r="H28" s="69">
        <v>0.012569444444444446</v>
      </c>
      <c r="I28" s="76">
        <f aca="true" t="shared" si="0" ref="I28:I35">H28-$H$26</f>
        <v>0.0008240740740740743</v>
      </c>
      <c r="J28" s="29"/>
      <c r="K28" s="36"/>
      <c r="L28" s="15"/>
    </row>
    <row r="29" spans="1:12" ht="13.5">
      <c r="A29" s="2"/>
      <c r="B29" s="2">
        <v>4</v>
      </c>
      <c r="C29" s="24">
        <v>18</v>
      </c>
      <c r="D29" s="65" t="s">
        <v>96</v>
      </c>
      <c r="E29" s="43" t="s">
        <v>48</v>
      </c>
      <c r="F29" s="56" t="s">
        <v>102</v>
      </c>
      <c r="G29" s="57">
        <v>1</v>
      </c>
      <c r="H29" s="69">
        <v>0.012940972222222224</v>
      </c>
      <c r="I29" s="76">
        <f t="shared" si="0"/>
        <v>0.0011956018518518522</v>
      </c>
      <c r="J29" s="28"/>
      <c r="K29" s="36"/>
      <c r="L29" s="15"/>
    </row>
    <row r="30" spans="1:12" ht="13.5">
      <c r="A30" s="2"/>
      <c r="B30" s="2">
        <v>5</v>
      </c>
      <c r="C30" s="24">
        <v>19</v>
      </c>
      <c r="D30" s="65" t="s">
        <v>97</v>
      </c>
      <c r="E30" s="43" t="s">
        <v>48</v>
      </c>
      <c r="F30" s="56" t="s">
        <v>103</v>
      </c>
      <c r="G30" s="44">
        <v>2</v>
      </c>
      <c r="H30" s="69">
        <v>0.012944444444444446</v>
      </c>
      <c r="I30" s="76">
        <f t="shared" si="0"/>
        <v>0.0011990740740740746</v>
      </c>
      <c r="J30" s="28"/>
      <c r="K30" s="36"/>
      <c r="L30" s="15"/>
    </row>
    <row r="31" spans="1:12" ht="13.5">
      <c r="A31" s="2"/>
      <c r="B31" s="2">
        <v>6</v>
      </c>
      <c r="C31" s="24">
        <v>14</v>
      </c>
      <c r="D31" s="66" t="s">
        <v>92</v>
      </c>
      <c r="E31" s="43" t="s">
        <v>48</v>
      </c>
      <c r="F31" s="56" t="s">
        <v>101</v>
      </c>
      <c r="G31" s="57">
        <v>2</v>
      </c>
      <c r="H31" s="69">
        <v>0.013776620370370371</v>
      </c>
      <c r="I31" s="76">
        <f t="shared" si="0"/>
        <v>0.00203125</v>
      </c>
      <c r="J31" s="28"/>
      <c r="K31" s="36"/>
      <c r="L31" s="15"/>
    </row>
    <row r="32" spans="1:12" ht="13.5">
      <c r="A32" s="2"/>
      <c r="B32" s="2">
        <v>7</v>
      </c>
      <c r="C32" s="24">
        <v>21</v>
      </c>
      <c r="D32" s="66" t="s">
        <v>99</v>
      </c>
      <c r="E32" s="43" t="s">
        <v>48</v>
      </c>
      <c r="F32" s="58" t="s">
        <v>101</v>
      </c>
      <c r="G32" s="59">
        <v>2</v>
      </c>
      <c r="H32" s="69">
        <v>0.014193287037037037</v>
      </c>
      <c r="I32" s="76">
        <f t="shared" si="0"/>
        <v>0.002447916666666666</v>
      </c>
      <c r="J32" s="28"/>
      <c r="K32" s="36"/>
      <c r="L32" s="15"/>
    </row>
    <row r="33" spans="1:12" ht="13.5">
      <c r="A33" s="2"/>
      <c r="B33" s="2">
        <v>8</v>
      </c>
      <c r="C33" s="24">
        <v>16</v>
      </c>
      <c r="D33" s="66" t="s">
        <v>94</v>
      </c>
      <c r="E33" s="43" t="s">
        <v>48</v>
      </c>
      <c r="F33" s="56" t="s">
        <v>101</v>
      </c>
      <c r="G33" s="57">
        <v>2</v>
      </c>
      <c r="H33" s="69">
        <v>0.014873842592592591</v>
      </c>
      <c r="I33" s="76">
        <f t="shared" si="0"/>
        <v>0.00312847222222222</v>
      </c>
      <c r="J33" s="28"/>
      <c r="K33" s="36"/>
      <c r="L33" s="15"/>
    </row>
    <row r="34" spans="1:12" ht="13.5">
      <c r="A34" s="2"/>
      <c r="B34" s="2">
        <v>9</v>
      </c>
      <c r="C34" s="24">
        <v>15</v>
      </c>
      <c r="D34" s="65" t="s">
        <v>93</v>
      </c>
      <c r="E34" s="43" t="s">
        <v>48</v>
      </c>
      <c r="F34" s="56" t="s">
        <v>101</v>
      </c>
      <c r="G34" s="57">
        <v>1</v>
      </c>
      <c r="H34" s="69">
        <v>0.016304398148148148</v>
      </c>
      <c r="I34" s="76">
        <f t="shared" si="0"/>
        <v>0.004559027777777776</v>
      </c>
      <c r="J34" s="28"/>
      <c r="K34" s="36"/>
      <c r="L34" s="15"/>
    </row>
    <row r="35" spans="1:12" ht="13.5">
      <c r="A35" s="2"/>
      <c r="B35" s="2">
        <v>10</v>
      </c>
      <c r="C35" s="24">
        <v>12</v>
      </c>
      <c r="D35" s="65" t="s">
        <v>90</v>
      </c>
      <c r="E35" s="43" t="s">
        <v>48</v>
      </c>
      <c r="F35" s="56" t="s">
        <v>101</v>
      </c>
      <c r="G35" s="57">
        <v>2</v>
      </c>
      <c r="H35" s="69">
        <v>0.016399305555555552</v>
      </c>
      <c r="I35" s="76">
        <f t="shared" si="0"/>
        <v>0.004653935185185181</v>
      </c>
      <c r="J35" s="28"/>
      <c r="K35" s="36"/>
      <c r="L35" s="15"/>
    </row>
    <row r="36" spans="2:11" ht="13.5">
      <c r="B36" s="2"/>
      <c r="C36" s="24">
        <v>11</v>
      </c>
      <c r="D36" s="65" t="s">
        <v>89</v>
      </c>
      <c r="E36" s="43" t="s">
        <v>48</v>
      </c>
      <c r="F36" s="56" t="s">
        <v>101</v>
      </c>
      <c r="G36" s="57">
        <v>1</v>
      </c>
      <c r="H36" s="4" t="s">
        <v>145</v>
      </c>
      <c r="I36" s="51"/>
      <c r="J36" s="28"/>
      <c r="K36" s="18"/>
    </row>
    <row r="37" spans="2:10" ht="13.5">
      <c r="B37" s="2"/>
      <c r="C37" s="24">
        <v>13</v>
      </c>
      <c r="D37" s="65" t="s">
        <v>91</v>
      </c>
      <c r="E37" s="43" t="s">
        <v>48</v>
      </c>
      <c r="F37" s="56" t="s">
        <v>101</v>
      </c>
      <c r="G37" s="57">
        <v>1</v>
      </c>
      <c r="H37" s="4" t="s">
        <v>145</v>
      </c>
      <c r="I37" s="51"/>
      <c r="J37" s="28"/>
    </row>
    <row r="38" spans="2:10" ht="13.5">
      <c r="B38" s="2"/>
      <c r="C38" s="24"/>
      <c r="D38" s="25"/>
      <c r="E38" s="25"/>
      <c r="F38" s="25"/>
      <c r="G38" s="27"/>
      <c r="H38" s="4"/>
      <c r="I38" s="4"/>
      <c r="J38" s="17"/>
    </row>
    <row r="39" spans="2:12" ht="13.5">
      <c r="B39" s="2"/>
      <c r="C39" s="27"/>
      <c r="D39" s="25"/>
      <c r="E39" s="25"/>
      <c r="F39" s="25"/>
      <c r="G39" s="27"/>
      <c r="H39" s="4"/>
      <c r="I39" s="4"/>
      <c r="J39" s="17"/>
      <c r="L39"/>
    </row>
    <row r="40" ht="13.5">
      <c r="L40"/>
    </row>
    <row r="41" spans="2:12" ht="13.5">
      <c r="B41" t="s">
        <v>4</v>
      </c>
      <c r="C41"/>
      <c r="D41" t="s">
        <v>7</v>
      </c>
      <c r="E41" s="41"/>
      <c r="F41" s="78"/>
      <c r="G41" s="79"/>
      <c r="H41" s="13"/>
      <c r="I41" s="13"/>
      <c r="J41"/>
      <c r="L41"/>
    </row>
    <row r="42" spans="3:12" ht="13.5">
      <c r="C42"/>
      <c r="E42" s="5"/>
      <c r="F42" s="7"/>
      <c r="G42"/>
      <c r="H42"/>
      <c r="I42"/>
      <c r="J42"/>
      <c r="L42"/>
    </row>
    <row r="43" spans="3:12" ht="13.5">
      <c r="C43" s="6"/>
      <c r="D43" s="98"/>
      <c r="E43" s="98"/>
      <c r="F43" s="11"/>
      <c r="G43" s="6"/>
      <c r="H43"/>
      <c r="I43"/>
      <c r="J43"/>
      <c r="L43"/>
    </row>
    <row r="44" spans="2:12" ht="13.5">
      <c r="B44" s="80" t="s">
        <v>142</v>
      </c>
      <c r="C44" s="81"/>
      <c r="D44" s="80" t="s">
        <v>139</v>
      </c>
      <c r="E44" s="81"/>
      <c r="F44" s="82"/>
      <c r="G44" s="83"/>
      <c r="H44" s="83"/>
      <c r="I44" s="83"/>
      <c r="J44"/>
      <c r="L44"/>
    </row>
    <row r="45" spans="3:12" ht="13.5">
      <c r="C45" s="10"/>
      <c r="D45" s="5"/>
      <c r="E45" s="5"/>
      <c r="F45" s="7"/>
      <c r="G45"/>
      <c r="H45"/>
      <c r="I45"/>
      <c r="J45"/>
      <c r="L45"/>
    </row>
    <row r="46" spans="3:12" ht="13.5">
      <c r="C46" s="6"/>
      <c r="D46" s="98"/>
      <c r="E46" s="98"/>
      <c r="F46" s="11"/>
      <c r="G46" s="6"/>
      <c r="H46"/>
      <c r="I46"/>
      <c r="J46"/>
      <c r="L46"/>
    </row>
    <row r="47" spans="8:12" ht="13.5">
      <c r="H47"/>
      <c r="I47"/>
      <c r="J47"/>
      <c r="L47"/>
    </row>
    <row r="48" spans="3:12" ht="13.5">
      <c r="C48" s="11"/>
      <c r="D48" s="11"/>
      <c r="E48" s="11"/>
      <c r="F48" s="11"/>
      <c r="G48"/>
      <c r="H48"/>
      <c r="I48"/>
      <c r="J48"/>
      <c r="L48"/>
    </row>
    <row r="49" spans="3:12" ht="13.5">
      <c r="C49" s="10"/>
      <c r="D49" s="11"/>
      <c r="E49" s="11"/>
      <c r="F49" s="11"/>
      <c r="G49"/>
      <c r="H49"/>
      <c r="I49"/>
      <c r="J49"/>
      <c r="L49"/>
    </row>
    <row r="50" spans="3:12" ht="13.5">
      <c r="C50" s="6"/>
      <c r="D50" s="96"/>
      <c r="E50" s="96"/>
      <c r="F50" s="11"/>
      <c r="G50" s="6"/>
      <c r="H50"/>
      <c r="I50"/>
      <c r="J50"/>
      <c r="L50"/>
    </row>
    <row r="51" spans="3:12" ht="13.5">
      <c r="C51"/>
      <c r="G51"/>
      <c r="H51"/>
      <c r="I51"/>
      <c r="J51"/>
      <c r="L51"/>
    </row>
    <row r="52" spans="3:12" ht="13.5">
      <c r="C52"/>
      <c r="G52"/>
      <c r="H52"/>
      <c r="I52"/>
      <c r="J52"/>
      <c r="L52"/>
    </row>
    <row r="53" spans="3:12" ht="13.5">
      <c r="C53"/>
      <c r="G53"/>
      <c r="H53"/>
      <c r="I53"/>
      <c r="J53"/>
      <c r="L53"/>
    </row>
    <row r="54" spans="3:12" ht="13.5">
      <c r="C54"/>
      <c r="G54"/>
      <c r="H54"/>
      <c r="I54"/>
      <c r="J54"/>
      <c r="L54"/>
    </row>
    <row r="55" spans="3:12" ht="13.5">
      <c r="C55"/>
      <c r="F55" s="85"/>
      <c r="G55" s="85"/>
      <c r="H55" s="85"/>
      <c r="I55" s="85"/>
      <c r="J55"/>
      <c r="L55"/>
    </row>
  </sheetData>
  <sheetProtection/>
  <mergeCells count="10">
    <mergeCell ref="H12:I12"/>
    <mergeCell ref="D43:E43"/>
    <mergeCell ref="H7:I7"/>
    <mergeCell ref="D46:E46"/>
    <mergeCell ref="D50:E50"/>
    <mergeCell ref="I6:J6"/>
    <mergeCell ref="H8:I8"/>
    <mergeCell ref="H9:I9"/>
    <mergeCell ref="H10:I10"/>
    <mergeCell ref="H11:I1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N51"/>
  <sheetViews>
    <sheetView tabSelected="1" zoomScalePageLayoutView="0" workbookViewId="0" topLeftCell="A1">
      <selection activeCell="D34" sqref="D34:E34"/>
    </sheetView>
  </sheetViews>
  <sheetFormatPr defaultColWidth="9.00390625" defaultRowHeight="13.5"/>
  <cols>
    <col min="1" max="1" width="6.125" style="0" customWidth="1"/>
    <col min="2" max="2" width="7.25390625" style="0" customWidth="1"/>
    <col min="3" max="3" width="7.625" style="2" customWidth="1"/>
    <col min="4" max="4" width="12.125" style="0" customWidth="1"/>
    <col min="5" max="5" width="7.125" style="0" customWidth="1"/>
    <col min="6" max="6" width="8.75390625" style="0" customWidth="1"/>
    <col min="7" max="7" width="5.50390625" style="2" customWidth="1"/>
    <col min="8" max="10" width="11.75390625" style="2" customWidth="1"/>
    <col min="11" max="11" width="9.625" style="0" bestFit="1" customWidth="1"/>
    <col min="12" max="12" width="9.00390625" style="14" customWidth="1"/>
    <col min="14" max="14" width="1.12109375" style="0" customWidth="1"/>
    <col min="16" max="16" width="4.375" style="0" customWidth="1"/>
  </cols>
  <sheetData>
    <row r="1" spans="3:12" ht="13.5">
      <c r="C1"/>
      <c r="G1"/>
      <c r="L1"/>
    </row>
    <row r="2" spans="2:12" ht="13.5">
      <c r="B2" t="s">
        <v>0</v>
      </c>
      <c r="C2"/>
      <c r="D2" t="s">
        <v>72</v>
      </c>
      <c r="G2"/>
      <c r="I2" s="4"/>
      <c r="L2"/>
    </row>
    <row r="3" spans="3:12" ht="13.5">
      <c r="C3"/>
      <c r="F3" t="s">
        <v>1</v>
      </c>
      <c r="I3" s="4"/>
      <c r="L3"/>
    </row>
    <row r="4" spans="3:12" ht="13.5">
      <c r="C4"/>
      <c r="F4" t="s">
        <v>63</v>
      </c>
      <c r="G4"/>
      <c r="I4" s="4"/>
      <c r="L4"/>
    </row>
    <row r="5" spans="2:12" ht="13.5">
      <c r="B5" t="s">
        <v>2</v>
      </c>
      <c r="C5"/>
      <c r="G5"/>
      <c r="H5" s="2" t="s">
        <v>3</v>
      </c>
      <c r="I5" s="4" t="s">
        <v>41</v>
      </c>
      <c r="L5"/>
    </row>
    <row r="6" spans="2:12" ht="13.5">
      <c r="B6" t="s">
        <v>4</v>
      </c>
      <c r="C6"/>
      <c r="D6" t="s">
        <v>7</v>
      </c>
      <c r="G6"/>
      <c r="H6" s="2" t="s">
        <v>5</v>
      </c>
      <c r="I6" s="97" t="s">
        <v>118</v>
      </c>
      <c r="J6" s="97"/>
      <c r="L6"/>
    </row>
    <row r="7" spans="2:12" ht="13.5">
      <c r="B7" t="s">
        <v>6</v>
      </c>
      <c r="C7"/>
      <c r="D7" t="s">
        <v>69</v>
      </c>
      <c r="G7"/>
      <c r="H7" s="100" t="s">
        <v>36</v>
      </c>
      <c r="I7" s="100"/>
      <c r="J7" s="22" t="s">
        <v>117</v>
      </c>
      <c r="L7"/>
    </row>
    <row r="8" spans="3:12" ht="13.5">
      <c r="C8"/>
      <c r="G8"/>
      <c r="H8" s="100" t="s">
        <v>124</v>
      </c>
      <c r="I8" s="100"/>
      <c r="J8" s="22" t="s">
        <v>117</v>
      </c>
      <c r="L8"/>
    </row>
    <row r="9" spans="3:12" ht="13.5">
      <c r="C9"/>
      <c r="G9"/>
      <c r="H9" s="101" t="s">
        <v>125</v>
      </c>
      <c r="I9" s="101"/>
      <c r="J9" s="22" t="s">
        <v>130</v>
      </c>
      <c r="L9"/>
    </row>
    <row r="10" spans="3:12" ht="13.5">
      <c r="C10"/>
      <c r="G10"/>
      <c r="H10" s="101" t="s">
        <v>127</v>
      </c>
      <c r="I10" s="101"/>
      <c r="J10" s="23" t="s">
        <v>143</v>
      </c>
      <c r="L10"/>
    </row>
    <row r="11" spans="3:12" ht="13.5">
      <c r="C11"/>
      <c r="G11"/>
      <c r="H11" s="102" t="s">
        <v>129</v>
      </c>
      <c r="I11" s="102"/>
      <c r="J11" s="21">
        <v>4</v>
      </c>
      <c r="L11"/>
    </row>
    <row r="12" spans="3:12" ht="13.5">
      <c r="C12"/>
      <c r="G12"/>
      <c r="H12" s="100"/>
      <c r="I12" s="100"/>
      <c r="J12" s="22"/>
      <c r="L12"/>
    </row>
    <row r="13" ht="13.5">
      <c r="I13" s="4"/>
    </row>
    <row r="14" spans="2:9" ht="13.5">
      <c r="B14" t="s">
        <v>65</v>
      </c>
      <c r="I14" s="4"/>
    </row>
    <row r="15" ht="13.5">
      <c r="I15" s="4"/>
    </row>
    <row r="16" spans="2:9" ht="13.5">
      <c r="B16" t="s">
        <v>9</v>
      </c>
      <c r="D16" s="21" t="str">
        <f>'[1]all ｸﾗｼｶﾙ スタートリスト'!D16</f>
        <v>2017年</v>
      </c>
      <c r="E16" s="21" t="str">
        <f>'[1]all ｸﾗｼｶﾙ スタートリスト'!E16</f>
        <v>1月</v>
      </c>
      <c r="F16" s="21" t="s">
        <v>119</v>
      </c>
      <c r="G16" s="21" t="s">
        <v>120</v>
      </c>
      <c r="I16" s="4"/>
    </row>
    <row r="17" ht="13.5">
      <c r="I17" s="4"/>
    </row>
    <row r="18" spans="2:9" ht="13.5">
      <c r="B18" t="s">
        <v>11</v>
      </c>
      <c r="E18" s="1">
        <f>'[1]all ｸﾗｼｶﾙ スタートリスト'!E18</f>
        <v>0.4166666666666667</v>
      </c>
      <c r="I18" s="4"/>
    </row>
    <row r="19" spans="2:9" ht="13.5">
      <c r="B19" t="s">
        <v>12</v>
      </c>
      <c r="E19" s="1">
        <v>0.5048611111111111</v>
      </c>
      <c r="I19" s="4"/>
    </row>
    <row r="20" ht="13.5">
      <c r="I20" s="4"/>
    </row>
    <row r="21" spans="2:14" ht="13.5">
      <c r="B21" s="2" t="s">
        <v>133</v>
      </c>
      <c r="D21" s="2" t="s">
        <v>14</v>
      </c>
      <c r="E21" s="2" t="s">
        <v>134</v>
      </c>
      <c r="F21" s="2" t="s">
        <v>38</v>
      </c>
      <c r="H21" s="2" t="s">
        <v>15</v>
      </c>
      <c r="I21" s="4" t="s">
        <v>16</v>
      </c>
      <c r="J21" s="2" t="s">
        <v>17</v>
      </c>
      <c r="M21" s="15"/>
      <c r="N21" s="15"/>
    </row>
    <row r="22" spans="2:14" ht="13.5">
      <c r="B22" s="72">
        <v>0.4166666666666667</v>
      </c>
      <c r="C22"/>
      <c r="D22" s="2" t="s">
        <v>135</v>
      </c>
      <c r="E22" s="2" t="s">
        <v>154</v>
      </c>
      <c r="F22" s="2" t="s">
        <v>155</v>
      </c>
      <c r="H22" s="2" t="s">
        <v>137</v>
      </c>
      <c r="I22" s="12" t="s">
        <v>157</v>
      </c>
      <c r="J22" s="12" t="s">
        <v>156</v>
      </c>
      <c r="M22" s="15"/>
      <c r="N22" s="15"/>
    </row>
    <row r="25" spans="2:11" ht="13.5">
      <c r="B25" s="3" t="s">
        <v>62</v>
      </c>
      <c r="C25" s="3" t="s">
        <v>19</v>
      </c>
      <c r="D25" s="2" t="s">
        <v>20</v>
      </c>
      <c r="E25" s="2" t="s">
        <v>52</v>
      </c>
      <c r="F25" s="2" t="s">
        <v>21</v>
      </c>
      <c r="G25" s="2" t="s">
        <v>22</v>
      </c>
      <c r="H25" s="2" t="s">
        <v>25</v>
      </c>
      <c r="I25" s="2" t="s">
        <v>67</v>
      </c>
      <c r="K25" s="6"/>
    </row>
    <row r="26" spans="1:12" ht="13.5">
      <c r="A26" s="2"/>
      <c r="B26" s="2">
        <v>1</v>
      </c>
      <c r="C26" s="24">
        <v>32</v>
      </c>
      <c r="D26" s="65" t="s">
        <v>49</v>
      </c>
      <c r="E26" s="44" t="s">
        <v>48</v>
      </c>
      <c r="F26" s="61" t="s">
        <v>50</v>
      </c>
      <c r="G26" s="60">
        <v>3</v>
      </c>
      <c r="H26" s="69">
        <v>0.016076388888888887</v>
      </c>
      <c r="I26" s="75">
        <f>H26-$H$26</f>
        <v>0</v>
      </c>
      <c r="J26" s="28"/>
      <c r="K26" s="36"/>
      <c r="L26" s="15"/>
    </row>
    <row r="27" spans="1:12" ht="13.5">
      <c r="A27" s="2"/>
      <c r="B27" s="2">
        <v>2</v>
      </c>
      <c r="C27" s="24">
        <v>35</v>
      </c>
      <c r="D27" s="65" t="s">
        <v>84</v>
      </c>
      <c r="E27" s="44" t="s">
        <v>48</v>
      </c>
      <c r="F27" s="58" t="s">
        <v>44</v>
      </c>
      <c r="G27" s="59">
        <v>2</v>
      </c>
      <c r="H27" s="69">
        <v>0.016863425925925928</v>
      </c>
      <c r="I27" s="76">
        <f>H27-$H$26</f>
        <v>0.000787037037037041</v>
      </c>
      <c r="J27" s="28"/>
      <c r="K27" s="36"/>
      <c r="L27" s="15"/>
    </row>
    <row r="28" spans="1:12" ht="13.5">
      <c r="A28" s="2"/>
      <c r="B28" s="16">
        <v>3</v>
      </c>
      <c r="C28" s="24">
        <v>34</v>
      </c>
      <c r="D28" s="65" t="s">
        <v>83</v>
      </c>
      <c r="E28" s="44" t="s">
        <v>48</v>
      </c>
      <c r="F28" s="61" t="s">
        <v>42</v>
      </c>
      <c r="G28" s="59">
        <v>2</v>
      </c>
      <c r="H28" s="69">
        <v>0.017829861111111112</v>
      </c>
      <c r="I28" s="76">
        <f>H28-$H$26</f>
        <v>0.0017534722222222257</v>
      </c>
      <c r="J28" s="29"/>
      <c r="K28" s="36"/>
      <c r="L28" s="15"/>
    </row>
    <row r="29" spans="2:11" ht="13.5">
      <c r="B29" s="2"/>
      <c r="C29" s="57">
        <v>31</v>
      </c>
      <c r="D29" s="87" t="s">
        <v>144</v>
      </c>
      <c r="E29" s="44" t="s">
        <v>48</v>
      </c>
      <c r="F29" s="88" t="s">
        <v>122</v>
      </c>
      <c r="G29" s="104">
        <v>2</v>
      </c>
      <c r="H29" s="89" t="s">
        <v>145</v>
      </c>
      <c r="I29" s="76"/>
      <c r="J29" s="17"/>
      <c r="K29" s="18"/>
    </row>
    <row r="30" spans="2:10" ht="13.5">
      <c r="B30" s="2"/>
      <c r="C30" s="24">
        <v>33</v>
      </c>
      <c r="D30" s="65" t="s">
        <v>82</v>
      </c>
      <c r="E30" s="44" t="s">
        <v>48</v>
      </c>
      <c r="F30" s="61" t="s">
        <v>50</v>
      </c>
      <c r="G30" s="59">
        <v>1</v>
      </c>
      <c r="H30" s="89" t="s">
        <v>145</v>
      </c>
      <c r="I30" s="4"/>
      <c r="J30" s="17"/>
    </row>
    <row r="32" spans="3:12" ht="13.5">
      <c r="C32" s="7"/>
      <c r="D32" s="5"/>
      <c r="E32" s="5"/>
      <c r="F32" s="7"/>
      <c r="G32"/>
      <c r="H32"/>
      <c r="I32"/>
      <c r="J32"/>
      <c r="L32"/>
    </row>
    <row r="33" spans="3:12" ht="13.5">
      <c r="C33" s="6"/>
      <c r="D33" s="98"/>
      <c r="E33" s="98"/>
      <c r="F33" s="11"/>
      <c r="G33" s="6"/>
      <c r="H33"/>
      <c r="I33"/>
      <c r="J33"/>
      <c r="L33"/>
    </row>
    <row r="34" spans="3:12" ht="13.5">
      <c r="C34" s="6"/>
      <c r="D34" s="98"/>
      <c r="E34" s="98"/>
      <c r="F34" s="11"/>
      <c r="G34" s="6"/>
      <c r="H34"/>
      <c r="I34"/>
      <c r="J34"/>
      <c r="L34"/>
    </row>
    <row r="35" spans="3:12" ht="13.5">
      <c r="C35" s="7"/>
      <c r="D35" s="98"/>
      <c r="E35" s="98"/>
      <c r="F35" s="7"/>
      <c r="G35"/>
      <c r="H35"/>
      <c r="I35"/>
      <c r="J35"/>
      <c r="L35"/>
    </row>
    <row r="36" spans="3:12" ht="13.5">
      <c r="C36" s="11"/>
      <c r="D36" s="11"/>
      <c r="E36" s="11"/>
      <c r="F36" s="11"/>
      <c r="G36"/>
      <c r="H36"/>
      <c r="I36"/>
      <c r="J36"/>
      <c r="L36"/>
    </row>
    <row r="37" spans="3:12" ht="13.5">
      <c r="C37" s="10"/>
      <c r="D37" s="11"/>
      <c r="E37" s="11"/>
      <c r="F37" s="11"/>
      <c r="G37"/>
      <c r="H37"/>
      <c r="I37"/>
      <c r="J37"/>
      <c r="L37"/>
    </row>
    <row r="38" spans="3:12" ht="13.5">
      <c r="C38" s="6"/>
      <c r="D38" s="96"/>
      <c r="E38" s="96"/>
      <c r="F38" s="11"/>
      <c r="G38" s="6"/>
      <c r="H38"/>
      <c r="I38"/>
      <c r="J38"/>
      <c r="L38"/>
    </row>
    <row r="39" spans="3:12" ht="13.5">
      <c r="C39"/>
      <c r="G39"/>
      <c r="H39"/>
      <c r="I39"/>
      <c r="J39"/>
      <c r="L39"/>
    </row>
    <row r="40" spans="3:12" ht="13.5">
      <c r="C40"/>
      <c r="G40"/>
      <c r="H40"/>
      <c r="I40"/>
      <c r="J40"/>
      <c r="L40"/>
    </row>
    <row r="41" spans="3:12" ht="13.5">
      <c r="C41"/>
      <c r="G41"/>
      <c r="H41"/>
      <c r="I41"/>
      <c r="J41"/>
      <c r="L41"/>
    </row>
    <row r="42" spans="2:12" ht="13.5">
      <c r="B42" t="s">
        <v>4</v>
      </c>
      <c r="C42"/>
      <c r="D42" t="s">
        <v>7</v>
      </c>
      <c r="E42" s="41"/>
      <c r="F42" s="78"/>
      <c r="G42" s="79"/>
      <c r="H42" s="13"/>
      <c r="I42" s="13"/>
      <c r="J42"/>
      <c r="L42"/>
    </row>
    <row r="43" spans="3:12" ht="13.5">
      <c r="C43"/>
      <c r="E43" s="5"/>
      <c r="F43" s="7"/>
      <c r="G43"/>
      <c r="H43"/>
      <c r="I43"/>
      <c r="J43"/>
      <c r="L43"/>
    </row>
    <row r="44" spans="3:12" ht="13.5">
      <c r="C44" s="6"/>
      <c r="D44" s="98"/>
      <c r="E44" s="98"/>
      <c r="F44" s="11"/>
      <c r="G44" s="6"/>
      <c r="H44"/>
      <c r="I44"/>
      <c r="J44"/>
      <c r="L44"/>
    </row>
    <row r="45" spans="2:12" ht="13.5">
      <c r="B45" s="80" t="s">
        <v>146</v>
      </c>
      <c r="C45" s="81"/>
      <c r="D45" s="80" t="s">
        <v>139</v>
      </c>
      <c r="E45" s="81"/>
      <c r="F45" s="82"/>
      <c r="G45" s="83"/>
      <c r="H45" s="83"/>
      <c r="I45" s="83"/>
      <c r="J45"/>
      <c r="L45"/>
    </row>
    <row r="46" spans="3:12" ht="13.5">
      <c r="C46"/>
      <c r="G46"/>
      <c r="H46"/>
      <c r="I46"/>
      <c r="J46"/>
      <c r="L46"/>
    </row>
    <row r="47" spans="3:12" ht="13.5">
      <c r="C47"/>
      <c r="G47"/>
      <c r="H47"/>
      <c r="I47"/>
      <c r="J47"/>
      <c r="L47"/>
    </row>
    <row r="48" spans="3:12" ht="13.5">
      <c r="C48"/>
      <c r="G48"/>
      <c r="H48"/>
      <c r="I48"/>
      <c r="J48"/>
      <c r="L48"/>
    </row>
    <row r="49" spans="3:12" ht="13.5">
      <c r="C49"/>
      <c r="G49"/>
      <c r="H49"/>
      <c r="I49"/>
      <c r="J49"/>
      <c r="L49"/>
    </row>
    <row r="50" spans="3:12" ht="13.5">
      <c r="C50"/>
      <c r="G50"/>
      <c r="H50"/>
      <c r="I50"/>
      <c r="J50"/>
      <c r="L50"/>
    </row>
    <row r="51" spans="3:12" ht="13.5">
      <c r="C51"/>
      <c r="F51" s="85"/>
      <c r="G51" s="85"/>
      <c r="H51" s="85"/>
      <c r="I51" s="85"/>
      <c r="J51"/>
      <c r="L51"/>
    </row>
  </sheetData>
  <sheetProtection/>
  <mergeCells count="12">
    <mergeCell ref="D35:E35"/>
    <mergeCell ref="D38:E38"/>
    <mergeCell ref="D44:E44"/>
    <mergeCell ref="I6:J6"/>
    <mergeCell ref="H8:I8"/>
    <mergeCell ref="H9:I9"/>
    <mergeCell ref="H10:I10"/>
    <mergeCell ref="H11:I11"/>
    <mergeCell ref="H12:I12"/>
    <mergeCell ref="H7:I7"/>
    <mergeCell ref="D33:E33"/>
    <mergeCell ref="D34:E3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N54"/>
  <sheetViews>
    <sheetView zoomScalePageLayoutView="0" workbookViewId="0" topLeftCell="A1">
      <selection activeCell="H30" sqref="H30"/>
    </sheetView>
  </sheetViews>
  <sheetFormatPr defaultColWidth="9.00390625" defaultRowHeight="13.5"/>
  <cols>
    <col min="1" max="1" width="6.125" style="0" customWidth="1"/>
    <col min="2" max="2" width="7.25390625" style="0" customWidth="1"/>
    <col min="3" max="3" width="7.625" style="2" customWidth="1"/>
    <col min="4" max="4" width="11.125" style="0" customWidth="1"/>
    <col min="5" max="5" width="7.125" style="0" customWidth="1"/>
    <col min="6" max="6" width="8.75390625" style="0" customWidth="1"/>
    <col min="7" max="7" width="5.50390625" style="2" customWidth="1"/>
    <col min="8" max="10" width="11.75390625" style="2" customWidth="1"/>
    <col min="11" max="11" width="9.625" style="0" bestFit="1" customWidth="1"/>
    <col min="12" max="12" width="9.00390625" style="14" customWidth="1"/>
    <col min="14" max="14" width="1.12109375" style="0" customWidth="1"/>
    <col min="16" max="16" width="4.375" style="0" customWidth="1"/>
  </cols>
  <sheetData>
    <row r="1" spans="3:12" ht="13.5">
      <c r="C1"/>
      <c r="G1"/>
      <c r="L1"/>
    </row>
    <row r="2" spans="2:12" ht="13.5">
      <c r="B2" t="s">
        <v>0</v>
      </c>
      <c r="C2"/>
      <c r="D2" t="s">
        <v>72</v>
      </c>
      <c r="G2"/>
      <c r="I2" s="4"/>
      <c r="L2"/>
    </row>
    <row r="3" spans="3:12" ht="13.5">
      <c r="C3"/>
      <c r="F3" t="s">
        <v>1</v>
      </c>
      <c r="I3" s="4"/>
      <c r="L3"/>
    </row>
    <row r="4" spans="3:12" ht="13.5">
      <c r="C4"/>
      <c r="F4" t="s">
        <v>63</v>
      </c>
      <c r="G4"/>
      <c r="I4" s="4"/>
      <c r="L4"/>
    </row>
    <row r="5" spans="2:12" ht="13.5">
      <c r="B5" t="s">
        <v>2</v>
      </c>
      <c r="C5"/>
      <c r="G5"/>
      <c r="H5" s="2" t="s">
        <v>3</v>
      </c>
      <c r="I5" s="4" t="s">
        <v>41</v>
      </c>
      <c r="L5"/>
    </row>
    <row r="6" spans="2:12" ht="13.5">
      <c r="B6" t="s">
        <v>4</v>
      </c>
      <c r="C6"/>
      <c r="D6" t="s">
        <v>7</v>
      </c>
      <c r="G6"/>
      <c r="H6" s="2" t="s">
        <v>5</v>
      </c>
      <c r="I6" s="97" t="s">
        <v>118</v>
      </c>
      <c r="J6" s="97"/>
      <c r="L6"/>
    </row>
    <row r="7" spans="2:12" ht="13.5">
      <c r="B7" t="s">
        <v>6</v>
      </c>
      <c r="C7"/>
      <c r="D7" t="s">
        <v>69</v>
      </c>
      <c r="G7"/>
      <c r="H7" s="100" t="s">
        <v>36</v>
      </c>
      <c r="I7" s="100"/>
      <c r="J7" s="22" t="s">
        <v>117</v>
      </c>
      <c r="L7"/>
    </row>
    <row r="8" spans="3:12" ht="13.5">
      <c r="C8"/>
      <c r="G8"/>
      <c r="H8" s="100" t="s">
        <v>124</v>
      </c>
      <c r="I8" s="100"/>
      <c r="J8" s="22" t="s">
        <v>117</v>
      </c>
      <c r="L8"/>
    </row>
    <row r="9" spans="3:12" ht="13.5">
      <c r="C9"/>
      <c r="G9"/>
      <c r="H9" s="101" t="s">
        <v>125</v>
      </c>
      <c r="I9" s="101"/>
      <c r="J9" s="22" t="s">
        <v>147</v>
      </c>
      <c r="L9"/>
    </row>
    <row r="10" spans="3:12" ht="13.5">
      <c r="C10"/>
      <c r="G10"/>
      <c r="H10" s="101" t="s">
        <v>127</v>
      </c>
      <c r="I10" s="101"/>
      <c r="J10" s="23" t="s">
        <v>128</v>
      </c>
      <c r="L10"/>
    </row>
    <row r="11" spans="3:12" ht="13.5">
      <c r="C11"/>
      <c r="G11"/>
      <c r="H11" s="102" t="s">
        <v>129</v>
      </c>
      <c r="I11" s="102"/>
      <c r="J11" s="21">
        <v>8</v>
      </c>
      <c r="L11"/>
    </row>
    <row r="12" spans="3:12" ht="13.5">
      <c r="C12"/>
      <c r="G12"/>
      <c r="H12" s="100"/>
      <c r="I12" s="100"/>
      <c r="J12" s="22"/>
      <c r="L12"/>
    </row>
    <row r="13" ht="13.5">
      <c r="I13" s="4"/>
    </row>
    <row r="14" spans="2:9" ht="13.5">
      <c r="B14" t="s">
        <v>66</v>
      </c>
      <c r="I14" s="4"/>
    </row>
    <row r="15" ht="13.5">
      <c r="I15" s="4"/>
    </row>
    <row r="16" spans="2:9" ht="13.5">
      <c r="B16" t="s">
        <v>9</v>
      </c>
      <c r="D16" s="21" t="str">
        <f>'[1]all ｸﾗｼｶﾙ スタートリスト'!D16</f>
        <v>2017年</v>
      </c>
      <c r="E16" s="21" t="str">
        <f>'[1]all ｸﾗｼｶﾙ スタートリスト'!E16</f>
        <v>1月</v>
      </c>
      <c r="F16" s="21" t="s">
        <v>119</v>
      </c>
      <c r="G16" s="21" t="s">
        <v>120</v>
      </c>
      <c r="I16" s="4"/>
    </row>
    <row r="17" ht="13.5">
      <c r="I17" s="4"/>
    </row>
    <row r="18" spans="2:9" ht="13.5">
      <c r="B18" t="s">
        <v>11</v>
      </c>
      <c r="E18" s="1">
        <f>'[1]all ｸﾗｼｶﾙ スタートリスト'!E18</f>
        <v>0.4166666666666667</v>
      </c>
      <c r="I18" s="4"/>
    </row>
    <row r="19" spans="2:9" ht="13.5">
      <c r="B19" t="s">
        <v>12</v>
      </c>
      <c r="E19" s="1">
        <v>0.5048611111111111</v>
      </c>
      <c r="I19" s="4"/>
    </row>
    <row r="20" ht="13.5">
      <c r="I20" s="4"/>
    </row>
    <row r="21" spans="2:14" ht="13.5">
      <c r="B21" s="2" t="s">
        <v>133</v>
      </c>
      <c r="D21" s="2" t="s">
        <v>14</v>
      </c>
      <c r="E21" s="2" t="s">
        <v>134</v>
      </c>
      <c r="F21" s="2" t="s">
        <v>38</v>
      </c>
      <c r="H21" s="2" t="s">
        <v>15</v>
      </c>
      <c r="I21" s="4" t="s">
        <v>16</v>
      </c>
      <c r="J21" s="2" t="s">
        <v>17</v>
      </c>
      <c r="M21" s="15"/>
      <c r="N21" s="15"/>
    </row>
    <row r="22" spans="2:14" ht="13.5">
      <c r="B22" s="72">
        <v>0.4166666666666667</v>
      </c>
      <c r="C22"/>
      <c r="D22" s="2" t="s">
        <v>135</v>
      </c>
      <c r="E22" s="2" t="s">
        <v>154</v>
      </c>
      <c r="F22" s="2" t="s">
        <v>155</v>
      </c>
      <c r="H22" s="2" t="s">
        <v>137</v>
      </c>
      <c r="I22" s="12" t="s">
        <v>157</v>
      </c>
      <c r="J22" s="12" t="s">
        <v>156</v>
      </c>
      <c r="M22" s="15"/>
      <c r="N22" s="15"/>
    </row>
    <row r="25" spans="2:11" ht="13.5">
      <c r="B25" s="3" t="s">
        <v>62</v>
      </c>
      <c r="C25" s="3" t="s">
        <v>19</v>
      </c>
      <c r="D25" s="2" t="s">
        <v>20</v>
      </c>
      <c r="E25" s="2" t="s">
        <v>52</v>
      </c>
      <c r="F25" s="2" t="s">
        <v>21</v>
      </c>
      <c r="G25" s="2" t="s">
        <v>22</v>
      </c>
      <c r="H25" s="2" t="s">
        <v>25</v>
      </c>
      <c r="I25" s="2" t="s">
        <v>67</v>
      </c>
      <c r="K25" s="6"/>
    </row>
    <row r="26" spans="1:12" ht="13.5">
      <c r="A26" s="2"/>
      <c r="B26" s="2">
        <v>1</v>
      </c>
      <c r="C26" s="24">
        <v>46</v>
      </c>
      <c r="D26" s="65" t="s">
        <v>53</v>
      </c>
      <c r="E26" s="43" t="s">
        <v>48</v>
      </c>
      <c r="F26" s="61" t="s">
        <v>50</v>
      </c>
      <c r="G26" s="60">
        <v>2</v>
      </c>
      <c r="H26" s="95">
        <v>0.021784722222222223</v>
      </c>
      <c r="I26" s="75">
        <f aca="true" t="shared" si="0" ref="I26:I32">H26-$H$26</f>
        <v>0</v>
      </c>
      <c r="J26" s="28"/>
      <c r="K26" s="36"/>
      <c r="L26" s="15"/>
    </row>
    <row r="27" spans="1:12" ht="13.5">
      <c r="A27" s="2"/>
      <c r="B27" s="2">
        <v>2</v>
      </c>
      <c r="C27" s="24">
        <v>45</v>
      </c>
      <c r="D27" s="66" t="s">
        <v>54</v>
      </c>
      <c r="E27" s="43" t="s">
        <v>48</v>
      </c>
      <c r="F27" s="56" t="s">
        <v>109</v>
      </c>
      <c r="G27" s="60">
        <v>1</v>
      </c>
      <c r="H27" s="95">
        <v>0.025962962962962962</v>
      </c>
      <c r="I27" s="76">
        <f t="shared" si="0"/>
        <v>0.004178240740740739</v>
      </c>
      <c r="J27" s="28"/>
      <c r="K27" s="36"/>
      <c r="L27" s="15"/>
    </row>
    <row r="28" spans="1:12" ht="13.5">
      <c r="A28" s="2"/>
      <c r="B28" s="16">
        <v>3</v>
      </c>
      <c r="C28" s="24">
        <v>47</v>
      </c>
      <c r="D28" s="65" t="s">
        <v>45</v>
      </c>
      <c r="E28" s="43" t="s">
        <v>48</v>
      </c>
      <c r="F28" s="61" t="s">
        <v>44</v>
      </c>
      <c r="G28" s="60">
        <v>3</v>
      </c>
      <c r="H28" s="95">
        <v>0.026971064814814812</v>
      </c>
      <c r="I28" s="76">
        <f t="shared" si="0"/>
        <v>0.00518634259259259</v>
      </c>
      <c r="J28" s="29"/>
      <c r="K28" s="36"/>
      <c r="L28" s="15"/>
    </row>
    <row r="29" spans="1:12" ht="13.5">
      <c r="A29" s="2"/>
      <c r="B29" s="2">
        <v>4</v>
      </c>
      <c r="C29" s="24">
        <v>43</v>
      </c>
      <c r="D29" s="65" t="s">
        <v>43</v>
      </c>
      <c r="E29" s="43" t="s">
        <v>48</v>
      </c>
      <c r="F29" s="61" t="s">
        <v>44</v>
      </c>
      <c r="G29" s="44">
        <v>3</v>
      </c>
      <c r="H29" s="95">
        <v>0.02772222222222222</v>
      </c>
      <c r="I29" s="76">
        <f t="shared" si="0"/>
        <v>0.005937499999999998</v>
      </c>
      <c r="J29" s="28"/>
      <c r="K29" s="36"/>
      <c r="L29" s="15"/>
    </row>
    <row r="30" spans="1:12" ht="13.5">
      <c r="A30" s="2"/>
      <c r="B30" s="2">
        <v>5</v>
      </c>
      <c r="C30" s="24">
        <v>44</v>
      </c>
      <c r="D30" s="65" t="s">
        <v>108</v>
      </c>
      <c r="E30" s="43" t="s">
        <v>48</v>
      </c>
      <c r="F30" s="61" t="s">
        <v>42</v>
      </c>
      <c r="G30" s="60">
        <v>3</v>
      </c>
      <c r="H30" s="95">
        <v>0.03463541666666667</v>
      </c>
      <c r="I30" s="91">
        <f t="shared" si="0"/>
        <v>0.012850694444444446</v>
      </c>
      <c r="J30" s="28"/>
      <c r="K30" s="36"/>
      <c r="L30" s="15"/>
    </row>
    <row r="31" spans="1:12" ht="13.5">
      <c r="A31" s="2"/>
      <c r="B31" s="2">
        <v>6</v>
      </c>
      <c r="C31" s="24">
        <v>42</v>
      </c>
      <c r="D31" s="65" t="s">
        <v>107</v>
      </c>
      <c r="E31" s="43" t="s">
        <v>48</v>
      </c>
      <c r="F31" s="61" t="s">
        <v>42</v>
      </c>
      <c r="G31" s="60">
        <v>2</v>
      </c>
      <c r="H31" s="74">
        <v>0.039502314814814816</v>
      </c>
      <c r="I31" s="91">
        <f t="shared" si="0"/>
        <v>0.017717592592592594</v>
      </c>
      <c r="J31" s="28"/>
      <c r="K31" s="36"/>
      <c r="L31" s="15"/>
    </row>
    <row r="32" spans="2:11" ht="13.5">
      <c r="B32" s="2">
        <v>7</v>
      </c>
      <c r="C32" s="24">
        <v>41</v>
      </c>
      <c r="D32" s="65" t="s">
        <v>106</v>
      </c>
      <c r="E32" s="43" t="s">
        <v>48</v>
      </c>
      <c r="F32" s="56" t="s">
        <v>42</v>
      </c>
      <c r="G32" s="60">
        <v>1</v>
      </c>
      <c r="H32" s="105">
        <v>0.04282175925925926</v>
      </c>
      <c r="I32" s="91">
        <f t="shared" si="0"/>
        <v>0.021037037037037038</v>
      </c>
      <c r="J32" s="17"/>
      <c r="K32" s="18"/>
    </row>
    <row r="33" spans="2:10" ht="13.5">
      <c r="B33" s="2"/>
      <c r="C33" s="27"/>
      <c r="D33" s="25"/>
      <c r="E33" s="25"/>
      <c r="F33" s="25"/>
      <c r="G33" s="27"/>
      <c r="H33" s="4"/>
      <c r="I33" s="4"/>
      <c r="J33" s="17"/>
    </row>
    <row r="35" spans="3:12" ht="13.5">
      <c r="C35" s="7"/>
      <c r="D35" s="5"/>
      <c r="E35" s="5"/>
      <c r="F35" s="7"/>
      <c r="G35"/>
      <c r="H35"/>
      <c r="I35"/>
      <c r="J35"/>
      <c r="L35"/>
    </row>
    <row r="36" spans="3:12" ht="13.5">
      <c r="C36" s="6"/>
      <c r="D36" s="98"/>
      <c r="E36" s="98"/>
      <c r="F36" s="11"/>
      <c r="G36" s="6"/>
      <c r="H36"/>
      <c r="I36"/>
      <c r="J36"/>
      <c r="L36"/>
    </row>
    <row r="37" spans="3:12" ht="13.5">
      <c r="C37" s="8"/>
      <c r="D37" s="99"/>
      <c r="E37" s="99"/>
      <c r="F37" s="9"/>
      <c r="G37"/>
      <c r="H37"/>
      <c r="I37"/>
      <c r="J37"/>
      <c r="L37"/>
    </row>
    <row r="38" spans="2:12" ht="13.5">
      <c r="B38" t="s">
        <v>4</v>
      </c>
      <c r="C38"/>
      <c r="D38" t="s">
        <v>7</v>
      </c>
      <c r="E38" s="41"/>
      <c r="F38" s="78"/>
      <c r="G38" s="79"/>
      <c r="H38" s="13"/>
      <c r="I38" s="13"/>
      <c r="J38"/>
      <c r="L38"/>
    </row>
    <row r="39" spans="3:12" ht="13.5">
      <c r="C39"/>
      <c r="E39" s="5"/>
      <c r="F39" s="7"/>
      <c r="G39"/>
      <c r="H39"/>
      <c r="I39"/>
      <c r="J39"/>
      <c r="L39"/>
    </row>
    <row r="40" spans="3:12" ht="13.5">
      <c r="C40" s="6"/>
      <c r="D40" s="98"/>
      <c r="E40" s="98"/>
      <c r="F40" s="11"/>
      <c r="G40" s="6"/>
      <c r="H40"/>
      <c r="I40"/>
      <c r="J40"/>
      <c r="L40"/>
    </row>
    <row r="41" spans="2:12" ht="13.5">
      <c r="B41" s="80" t="s">
        <v>148</v>
      </c>
      <c r="C41" s="81"/>
      <c r="D41" s="80" t="s">
        <v>139</v>
      </c>
      <c r="E41" s="81"/>
      <c r="F41" s="82"/>
      <c r="G41" s="83"/>
      <c r="H41" s="83"/>
      <c r="I41" s="83"/>
      <c r="J41"/>
      <c r="L41"/>
    </row>
    <row r="42" spans="3:12" ht="13.5">
      <c r="C42" s="11"/>
      <c r="D42" s="11"/>
      <c r="E42" s="11"/>
      <c r="F42" s="11">
        <f>IF(D42="","",VLOOKUP(VALUE(LEFT(D42,2)),#REF!,2))</f>
      </c>
      <c r="G42"/>
      <c r="H42"/>
      <c r="I42"/>
      <c r="J42"/>
      <c r="L42"/>
    </row>
    <row r="43" spans="3:12" ht="13.5">
      <c r="C43" s="10"/>
      <c r="D43" s="11"/>
      <c r="E43" s="11"/>
      <c r="F43" s="11"/>
      <c r="G43"/>
      <c r="H43"/>
      <c r="I43"/>
      <c r="J43"/>
      <c r="L43"/>
    </row>
    <row r="44" spans="3:12" ht="13.5">
      <c r="C44" s="6"/>
      <c r="D44" s="96"/>
      <c r="E44" s="96"/>
      <c r="F44" s="11"/>
      <c r="G44" s="6"/>
      <c r="H44"/>
      <c r="I44"/>
      <c r="J44"/>
      <c r="L44"/>
    </row>
    <row r="45" spans="3:12" ht="13.5">
      <c r="C45"/>
      <c r="G45"/>
      <c r="H45"/>
      <c r="I45"/>
      <c r="J45"/>
      <c r="L45"/>
    </row>
    <row r="46" spans="3:12" ht="13.5">
      <c r="C46"/>
      <c r="G46"/>
      <c r="H46"/>
      <c r="I46"/>
      <c r="J46"/>
      <c r="L46"/>
    </row>
    <row r="47" spans="3:12" ht="13.5">
      <c r="C47"/>
      <c r="G47"/>
      <c r="H47"/>
      <c r="I47"/>
      <c r="J47"/>
      <c r="L47"/>
    </row>
    <row r="48" spans="3:12" ht="13.5">
      <c r="C48"/>
      <c r="G48"/>
      <c r="H48"/>
      <c r="I48"/>
      <c r="J48"/>
      <c r="L48"/>
    </row>
    <row r="49" spans="3:12" ht="13.5">
      <c r="C49"/>
      <c r="G49"/>
      <c r="H49"/>
      <c r="I49"/>
      <c r="J49"/>
      <c r="L49"/>
    </row>
    <row r="50" spans="3:12" ht="13.5">
      <c r="C50"/>
      <c r="G50"/>
      <c r="H50"/>
      <c r="I50"/>
      <c r="J50"/>
      <c r="L50"/>
    </row>
    <row r="51" spans="3:12" ht="13.5">
      <c r="C51"/>
      <c r="G51"/>
      <c r="H51"/>
      <c r="I51"/>
      <c r="J51"/>
      <c r="L51"/>
    </row>
    <row r="52" spans="3:12" ht="13.5">
      <c r="C52"/>
      <c r="G52"/>
      <c r="H52"/>
      <c r="I52"/>
      <c r="J52"/>
      <c r="L52"/>
    </row>
    <row r="53" spans="3:12" ht="13.5">
      <c r="C53"/>
      <c r="G53"/>
      <c r="H53"/>
      <c r="I53"/>
      <c r="J53"/>
      <c r="L53"/>
    </row>
    <row r="54" spans="3:12" ht="13.5">
      <c r="C54"/>
      <c r="F54" s="85"/>
      <c r="G54" s="85"/>
      <c r="H54" s="85"/>
      <c r="I54" s="85"/>
      <c r="J54"/>
      <c r="L54"/>
    </row>
  </sheetData>
  <sheetProtection/>
  <mergeCells count="11">
    <mergeCell ref="D36:E36"/>
    <mergeCell ref="D37:E37"/>
    <mergeCell ref="D40:E40"/>
    <mergeCell ref="D44:E44"/>
    <mergeCell ref="I6:J6"/>
    <mergeCell ref="H8:I8"/>
    <mergeCell ref="H9:I9"/>
    <mergeCell ref="H10:I10"/>
    <mergeCell ref="H11:I11"/>
    <mergeCell ref="H12:I12"/>
    <mergeCell ref="H7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N52"/>
  <sheetViews>
    <sheetView zoomScalePageLayoutView="0" workbookViewId="0" topLeftCell="A4">
      <selection activeCell="H19" sqref="H19"/>
    </sheetView>
  </sheetViews>
  <sheetFormatPr defaultColWidth="9.00390625" defaultRowHeight="13.5"/>
  <cols>
    <col min="1" max="1" width="6.125" style="0" customWidth="1"/>
    <col min="2" max="2" width="7.25390625" style="0" customWidth="1"/>
    <col min="3" max="3" width="7.625" style="2" customWidth="1"/>
    <col min="4" max="4" width="11.125" style="0" customWidth="1"/>
    <col min="5" max="5" width="7.125" style="0" customWidth="1"/>
    <col min="6" max="6" width="8.75390625" style="0" customWidth="1"/>
    <col min="7" max="7" width="5.50390625" style="2" customWidth="1"/>
    <col min="8" max="10" width="11.75390625" style="2" customWidth="1"/>
    <col min="11" max="11" width="9.625" style="0" bestFit="1" customWidth="1"/>
    <col min="12" max="12" width="9.00390625" style="14" customWidth="1"/>
    <col min="14" max="14" width="1.12109375" style="0" customWidth="1"/>
    <col min="16" max="16" width="4.375" style="0" customWidth="1"/>
  </cols>
  <sheetData>
    <row r="1" spans="3:12" ht="13.5">
      <c r="C1"/>
      <c r="G1"/>
      <c r="L1"/>
    </row>
    <row r="2" spans="2:12" ht="13.5">
      <c r="B2" t="s">
        <v>0</v>
      </c>
      <c r="C2"/>
      <c r="D2" t="s">
        <v>121</v>
      </c>
      <c r="G2"/>
      <c r="I2" s="4"/>
      <c r="L2"/>
    </row>
    <row r="3" spans="3:12" ht="13.5">
      <c r="C3"/>
      <c r="F3" t="s">
        <v>1</v>
      </c>
      <c r="I3" s="4"/>
      <c r="L3"/>
    </row>
    <row r="4" spans="3:12" ht="13.5">
      <c r="C4"/>
      <c r="F4" t="s">
        <v>63</v>
      </c>
      <c r="G4"/>
      <c r="I4" s="4"/>
      <c r="L4"/>
    </row>
    <row r="5" spans="2:12" ht="13.5">
      <c r="B5" t="s">
        <v>2</v>
      </c>
      <c r="C5"/>
      <c r="G5"/>
      <c r="H5" s="2" t="s">
        <v>3</v>
      </c>
      <c r="I5" s="4" t="s">
        <v>41</v>
      </c>
      <c r="L5"/>
    </row>
    <row r="6" spans="2:12" ht="13.5">
      <c r="B6" t="s">
        <v>4</v>
      </c>
      <c r="C6"/>
      <c r="D6" t="s">
        <v>7</v>
      </c>
      <c r="G6"/>
      <c r="H6" s="2" t="s">
        <v>5</v>
      </c>
      <c r="I6" s="97" t="s">
        <v>118</v>
      </c>
      <c r="J6" s="97"/>
      <c r="L6"/>
    </row>
    <row r="7" spans="2:12" ht="13.5">
      <c r="B7" t="s">
        <v>6</v>
      </c>
      <c r="C7"/>
      <c r="D7" t="s">
        <v>69</v>
      </c>
      <c r="G7"/>
      <c r="H7" s="100" t="s">
        <v>36</v>
      </c>
      <c r="I7" s="100"/>
      <c r="J7" s="22" t="s">
        <v>117</v>
      </c>
      <c r="L7"/>
    </row>
    <row r="8" spans="3:12" ht="13.5">
      <c r="C8"/>
      <c r="G8"/>
      <c r="H8" s="100" t="s">
        <v>124</v>
      </c>
      <c r="I8" s="100"/>
      <c r="J8" s="22" t="s">
        <v>117</v>
      </c>
      <c r="L8"/>
    </row>
    <row r="9" spans="3:12" ht="13.5">
      <c r="C9"/>
      <c r="G9"/>
      <c r="H9" s="101" t="s">
        <v>125</v>
      </c>
      <c r="I9" s="101"/>
      <c r="J9" s="22" t="s">
        <v>126</v>
      </c>
      <c r="L9"/>
    </row>
    <row r="10" spans="3:12" ht="13.5">
      <c r="C10"/>
      <c r="G10"/>
      <c r="H10" s="101" t="s">
        <v>127</v>
      </c>
      <c r="I10" s="101"/>
      <c r="J10" s="23" t="s">
        <v>128</v>
      </c>
      <c r="L10"/>
    </row>
    <row r="11" spans="3:12" ht="13.5">
      <c r="C11"/>
      <c r="G11"/>
      <c r="H11" s="102" t="s">
        <v>129</v>
      </c>
      <c r="I11" s="102"/>
      <c r="J11" s="21">
        <v>2</v>
      </c>
      <c r="L11"/>
    </row>
    <row r="12" spans="3:12" ht="13.5">
      <c r="C12"/>
      <c r="G12"/>
      <c r="H12" s="100"/>
      <c r="I12" s="100"/>
      <c r="J12" s="22"/>
      <c r="L12"/>
    </row>
    <row r="13" ht="13.5">
      <c r="I13" s="4"/>
    </row>
    <row r="14" spans="2:9" ht="13.5">
      <c r="B14" t="s">
        <v>140</v>
      </c>
      <c r="I14" s="4"/>
    </row>
    <row r="15" ht="13.5">
      <c r="I15" s="4"/>
    </row>
    <row r="16" spans="2:9" ht="13.5">
      <c r="B16" t="s">
        <v>9</v>
      </c>
      <c r="D16" s="21" t="str">
        <f>'[1]all ｸﾗｼｶﾙ スタートリスト'!D16</f>
        <v>2017年</v>
      </c>
      <c r="E16" s="21" t="str">
        <f>'[1]all ｸﾗｼｶﾙ スタートリスト'!E16</f>
        <v>1月</v>
      </c>
      <c r="F16" s="21" t="s">
        <v>119</v>
      </c>
      <c r="G16" s="21" t="s">
        <v>120</v>
      </c>
      <c r="I16" s="4"/>
    </row>
    <row r="17" ht="13.5">
      <c r="I17" s="4"/>
    </row>
    <row r="18" spans="2:9" ht="13.5">
      <c r="B18" t="s">
        <v>11</v>
      </c>
      <c r="E18" s="1">
        <f>'[1]all ｸﾗｼｶﾙ スタートリスト'!E18</f>
        <v>0.4166666666666667</v>
      </c>
      <c r="I18" s="4"/>
    </row>
    <row r="19" spans="2:9" ht="13.5">
      <c r="B19" t="s">
        <v>12</v>
      </c>
      <c r="E19" s="1">
        <v>0.5048611111111111</v>
      </c>
      <c r="I19" s="4"/>
    </row>
    <row r="20" ht="13.5">
      <c r="I20" s="4"/>
    </row>
    <row r="21" spans="2:14" ht="13.5">
      <c r="B21" s="2" t="s">
        <v>133</v>
      </c>
      <c r="D21" s="2" t="s">
        <v>14</v>
      </c>
      <c r="E21" s="2" t="s">
        <v>134</v>
      </c>
      <c r="F21" s="2" t="s">
        <v>38</v>
      </c>
      <c r="H21" s="2" t="s">
        <v>15</v>
      </c>
      <c r="I21" s="4" t="s">
        <v>16</v>
      </c>
      <c r="J21" s="2" t="s">
        <v>17</v>
      </c>
      <c r="M21" s="15"/>
      <c r="N21" s="15"/>
    </row>
    <row r="22" spans="2:14" ht="13.5">
      <c r="B22" s="72">
        <v>0.4166666666666667</v>
      </c>
      <c r="C22"/>
      <c r="D22" s="2" t="s">
        <v>135</v>
      </c>
      <c r="E22" s="2" t="s">
        <v>154</v>
      </c>
      <c r="F22" s="2" t="s">
        <v>136</v>
      </c>
      <c r="G22"/>
      <c r="H22" s="2" t="s">
        <v>137</v>
      </c>
      <c r="I22" s="12" t="s">
        <v>157</v>
      </c>
      <c r="J22" s="12" t="s">
        <v>156</v>
      </c>
      <c r="M22" s="15"/>
      <c r="N22" s="15"/>
    </row>
    <row r="25" spans="2:11" ht="13.5">
      <c r="B25" s="3" t="s">
        <v>62</v>
      </c>
      <c r="C25" s="3" t="s">
        <v>19</v>
      </c>
      <c r="D25" s="2" t="s">
        <v>20</v>
      </c>
      <c r="E25" s="2" t="s">
        <v>52</v>
      </c>
      <c r="F25" s="2" t="s">
        <v>21</v>
      </c>
      <c r="G25" s="2" t="s">
        <v>22</v>
      </c>
      <c r="H25" s="2" t="s">
        <v>25</v>
      </c>
      <c r="I25" s="2" t="s">
        <v>67</v>
      </c>
      <c r="K25" s="6"/>
    </row>
    <row r="26" spans="1:12" ht="13.5">
      <c r="A26" s="2"/>
      <c r="B26" s="2">
        <v>1</v>
      </c>
      <c r="C26" s="24">
        <v>5</v>
      </c>
      <c r="D26" s="67" t="s">
        <v>79</v>
      </c>
      <c r="E26" s="44" t="s">
        <v>57</v>
      </c>
      <c r="F26" s="39" t="s">
        <v>80</v>
      </c>
      <c r="G26" s="40">
        <v>3</v>
      </c>
      <c r="H26" s="69">
        <v>0.00675462962962963</v>
      </c>
      <c r="I26" s="75">
        <v>0</v>
      </c>
      <c r="J26" s="28"/>
      <c r="K26" s="36"/>
      <c r="L26" s="15"/>
    </row>
    <row r="27" spans="1:12" ht="13.5">
      <c r="A27" s="2"/>
      <c r="B27" s="2"/>
      <c r="E27" s="2"/>
      <c r="H27" s="50"/>
      <c r="I27" s="51"/>
      <c r="J27" s="28"/>
      <c r="K27" s="36"/>
      <c r="L27" s="15"/>
    </row>
    <row r="28" spans="1:12" ht="13.5">
      <c r="A28" s="2"/>
      <c r="B28" s="16"/>
      <c r="C28" s="24"/>
      <c r="D28" s="25"/>
      <c r="E28" s="27"/>
      <c r="F28" s="25"/>
      <c r="G28" s="27"/>
      <c r="H28" s="50"/>
      <c r="I28" s="51"/>
      <c r="J28" s="29"/>
      <c r="K28" s="36"/>
      <c r="L28" s="15"/>
    </row>
    <row r="29" spans="2:11" ht="13.5">
      <c r="B29" s="2"/>
      <c r="C29"/>
      <c r="G29"/>
      <c r="H29"/>
      <c r="I29" s="4"/>
      <c r="J29" s="17"/>
      <c r="K29" s="18"/>
    </row>
    <row r="30" spans="2:10" ht="13.5">
      <c r="B30" s="2"/>
      <c r="C30"/>
      <c r="G30"/>
      <c r="H30"/>
      <c r="I30" s="4"/>
      <c r="J30" s="17"/>
    </row>
    <row r="32" spans="2:12" ht="13.5">
      <c r="B32" t="s">
        <v>4</v>
      </c>
      <c r="C32"/>
      <c r="D32" t="s">
        <v>7</v>
      </c>
      <c r="E32" s="41"/>
      <c r="F32" s="78"/>
      <c r="G32" s="79"/>
      <c r="H32" s="13"/>
      <c r="I32" s="13"/>
      <c r="J32"/>
      <c r="L32"/>
    </row>
    <row r="33" spans="3:12" ht="13.5">
      <c r="C33"/>
      <c r="E33" s="5"/>
      <c r="F33" s="7"/>
      <c r="G33"/>
      <c r="H33"/>
      <c r="I33"/>
      <c r="J33"/>
      <c r="L33"/>
    </row>
    <row r="34" spans="3:12" ht="13.5">
      <c r="C34" s="6"/>
      <c r="D34" s="98"/>
      <c r="E34" s="98"/>
      <c r="F34" s="11"/>
      <c r="G34" s="6"/>
      <c r="H34"/>
      <c r="I34"/>
      <c r="J34"/>
      <c r="L34"/>
    </row>
    <row r="35" spans="2:12" ht="13.5">
      <c r="B35" s="80" t="s">
        <v>149</v>
      </c>
      <c r="C35" s="81"/>
      <c r="D35" s="80" t="s">
        <v>139</v>
      </c>
      <c r="E35" s="81"/>
      <c r="F35" s="82"/>
      <c r="G35" s="83"/>
      <c r="H35" s="83"/>
      <c r="I35" s="83"/>
      <c r="J35"/>
      <c r="L35"/>
    </row>
    <row r="36" spans="3:12" ht="13.5">
      <c r="C36" s="10"/>
      <c r="D36" s="5"/>
      <c r="E36" s="5"/>
      <c r="F36" s="7"/>
      <c r="G36"/>
      <c r="H36"/>
      <c r="I36"/>
      <c r="J36"/>
      <c r="L36"/>
    </row>
    <row r="37" spans="3:12" ht="13.5">
      <c r="C37" s="6"/>
      <c r="D37" s="98"/>
      <c r="E37" s="98"/>
      <c r="F37" s="11"/>
      <c r="G37" s="6"/>
      <c r="H37"/>
      <c r="I37"/>
      <c r="J37"/>
      <c r="L37"/>
    </row>
    <row r="38" spans="3:12" ht="13.5">
      <c r="C38" s="7"/>
      <c r="D38" s="98"/>
      <c r="E38" s="98"/>
      <c r="F38" s="7"/>
      <c r="G38"/>
      <c r="H38"/>
      <c r="I38"/>
      <c r="J38"/>
      <c r="L38"/>
    </row>
    <row r="39" spans="3:12" ht="13.5">
      <c r="C39" s="11"/>
      <c r="D39" s="11"/>
      <c r="E39" s="11"/>
      <c r="F39" s="11"/>
      <c r="G39"/>
      <c r="H39"/>
      <c r="I39"/>
      <c r="J39"/>
      <c r="L39"/>
    </row>
    <row r="40" spans="3:12" ht="13.5">
      <c r="C40" s="10"/>
      <c r="D40" s="11"/>
      <c r="E40" s="11"/>
      <c r="F40" s="11"/>
      <c r="G40"/>
      <c r="H40"/>
      <c r="I40"/>
      <c r="J40"/>
      <c r="L40"/>
    </row>
    <row r="41" spans="3:12" ht="13.5">
      <c r="C41" s="6"/>
      <c r="D41" s="96"/>
      <c r="E41" s="96"/>
      <c r="F41" s="11"/>
      <c r="G41" s="6"/>
      <c r="H41"/>
      <c r="I41"/>
      <c r="J41"/>
      <c r="L41"/>
    </row>
    <row r="42" spans="3:12" ht="13.5">
      <c r="C42"/>
      <c r="G42"/>
      <c r="H42"/>
      <c r="I42"/>
      <c r="J42"/>
      <c r="L42"/>
    </row>
    <row r="43" spans="3:12" ht="13.5">
      <c r="C43"/>
      <c r="G43"/>
      <c r="H43"/>
      <c r="I43"/>
      <c r="J43"/>
      <c r="L43"/>
    </row>
    <row r="44" spans="3:12" ht="13.5">
      <c r="C44"/>
      <c r="G44"/>
      <c r="H44"/>
      <c r="I44"/>
      <c r="J44"/>
      <c r="L44"/>
    </row>
    <row r="45" spans="3:12" ht="13.5">
      <c r="C45"/>
      <c r="G45"/>
      <c r="H45"/>
      <c r="I45"/>
      <c r="J45"/>
      <c r="L45"/>
    </row>
    <row r="46" spans="3:12" ht="13.5">
      <c r="C46"/>
      <c r="G46"/>
      <c r="H46"/>
      <c r="I46"/>
      <c r="J46"/>
      <c r="L46"/>
    </row>
    <row r="47" spans="3:12" ht="13.5">
      <c r="C47"/>
      <c r="G47"/>
      <c r="H47"/>
      <c r="I47"/>
      <c r="J47"/>
      <c r="L47"/>
    </row>
    <row r="48" spans="3:12" ht="13.5">
      <c r="C48"/>
      <c r="G48"/>
      <c r="H48"/>
      <c r="I48"/>
      <c r="J48"/>
      <c r="L48"/>
    </row>
    <row r="49" spans="3:12" ht="13.5">
      <c r="C49"/>
      <c r="G49"/>
      <c r="H49"/>
      <c r="I49"/>
      <c r="J49"/>
      <c r="L49"/>
    </row>
    <row r="50" spans="3:12" ht="13.5">
      <c r="C50"/>
      <c r="G50"/>
      <c r="H50"/>
      <c r="I50"/>
      <c r="J50"/>
      <c r="L50"/>
    </row>
    <row r="51" spans="3:12" ht="13.5">
      <c r="C51"/>
      <c r="F51" s="85"/>
      <c r="G51" s="85"/>
      <c r="H51" s="85"/>
      <c r="I51" s="85"/>
      <c r="J51" s="85"/>
      <c r="L51"/>
    </row>
    <row r="52" spans="6:10" ht="13.5">
      <c r="F52" s="85"/>
      <c r="G52" s="90"/>
      <c r="H52" s="90"/>
      <c r="I52" s="90"/>
      <c r="J52" s="90"/>
    </row>
  </sheetData>
  <sheetProtection/>
  <mergeCells count="11">
    <mergeCell ref="H7:I7"/>
    <mergeCell ref="D34:E34"/>
    <mergeCell ref="D37:E37"/>
    <mergeCell ref="D38:E38"/>
    <mergeCell ref="D41:E41"/>
    <mergeCell ref="I6:J6"/>
    <mergeCell ref="H8:I8"/>
    <mergeCell ref="H9:I9"/>
    <mergeCell ref="H10:I10"/>
    <mergeCell ref="H11:I11"/>
    <mergeCell ref="H12:I12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N59"/>
  <sheetViews>
    <sheetView zoomScalePageLayoutView="0" workbookViewId="0" topLeftCell="A10">
      <selection activeCell="H19" sqref="H19"/>
    </sheetView>
  </sheetViews>
  <sheetFormatPr defaultColWidth="9.00390625" defaultRowHeight="13.5"/>
  <cols>
    <col min="1" max="1" width="6.125" style="0" customWidth="1"/>
    <col min="2" max="2" width="7.25390625" style="0" customWidth="1"/>
    <col min="3" max="3" width="7.625" style="2" customWidth="1"/>
    <col min="4" max="4" width="11.125" style="0" customWidth="1"/>
    <col min="5" max="5" width="7.125" style="0" customWidth="1"/>
    <col min="6" max="6" width="8.75390625" style="0" customWidth="1"/>
    <col min="7" max="7" width="5.50390625" style="2" customWidth="1"/>
    <col min="8" max="10" width="11.75390625" style="2" customWidth="1"/>
    <col min="11" max="11" width="9.625" style="0" bestFit="1" customWidth="1"/>
    <col min="12" max="12" width="9.00390625" style="14" customWidth="1"/>
    <col min="14" max="14" width="1.12109375" style="0" customWidth="1"/>
    <col min="16" max="16" width="4.375" style="0" customWidth="1"/>
  </cols>
  <sheetData>
    <row r="1" spans="3:12" ht="13.5">
      <c r="C1"/>
      <c r="G1"/>
      <c r="L1"/>
    </row>
    <row r="2" spans="2:12" ht="13.5">
      <c r="B2" t="s">
        <v>0</v>
      </c>
      <c r="C2"/>
      <c r="D2" t="s">
        <v>121</v>
      </c>
      <c r="G2"/>
      <c r="I2" s="4"/>
      <c r="L2"/>
    </row>
    <row r="3" spans="3:12" ht="13.5">
      <c r="C3"/>
      <c r="F3" t="s">
        <v>1</v>
      </c>
      <c r="I3" s="4"/>
      <c r="L3"/>
    </row>
    <row r="4" spans="3:12" ht="13.5">
      <c r="C4"/>
      <c r="F4" t="s">
        <v>63</v>
      </c>
      <c r="G4"/>
      <c r="I4" s="4"/>
      <c r="L4"/>
    </row>
    <row r="5" spans="2:12" ht="13.5">
      <c r="B5" t="s">
        <v>2</v>
      </c>
      <c r="C5"/>
      <c r="G5"/>
      <c r="H5" s="2" t="s">
        <v>3</v>
      </c>
      <c r="I5" s="4" t="s">
        <v>41</v>
      </c>
      <c r="L5"/>
    </row>
    <row r="6" spans="2:12" ht="13.5">
      <c r="B6" t="s">
        <v>4</v>
      </c>
      <c r="C6"/>
      <c r="D6" t="s">
        <v>7</v>
      </c>
      <c r="G6"/>
      <c r="H6" s="2" t="s">
        <v>5</v>
      </c>
      <c r="I6" s="97" t="s">
        <v>118</v>
      </c>
      <c r="J6" s="97"/>
      <c r="L6"/>
    </row>
    <row r="7" spans="2:12" ht="13.5">
      <c r="B7" t="s">
        <v>6</v>
      </c>
      <c r="C7"/>
      <c r="D7" t="s">
        <v>69</v>
      </c>
      <c r="G7"/>
      <c r="H7" s="100" t="s">
        <v>36</v>
      </c>
      <c r="I7" s="100"/>
      <c r="J7" s="22" t="s">
        <v>117</v>
      </c>
      <c r="L7"/>
    </row>
    <row r="8" spans="3:12" ht="13.5">
      <c r="C8"/>
      <c r="G8"/>
      <c r="H8" s="100" t="s">
        <v>124</v>
      </c>
      <c r="I8" s="100"/>
      <c r="J8" s="22" t="s">
        <v>150</v>
      </c>
      <c r="L8"/>
    </row>
    <row r="9" spans="3:12" ht="13.5">
      <c r="C9"/>
      <c r="G9"/>
      <c r="H9" s="101" t="s">
        <v>125</v>
      </c>
      <c r="I9" s="101"/>
      <c r="J9" s="22" t="s">
        <v>151</v>
      </c>
      <c r="L9"/>
    </row>
    <row r="10" spans="3:12" ht="13.5">
      <c r="C10"/>
      <c r="G10"/>
      <c r="H10" s="101" t="s">
        <v>127</v>
      </c>
      <c r="I10" s="101"/>
      <c r="J10" s="23" t="s">
        <v>128</v>
      </c>
      <c r="L10"/>
    </row>
    <row r="11" spans="3:12" ht="13.5">
      <c r="C11"/>
      <c r="G11"/>
      <c r="H11" s="102" t="s">
        <v>129</v>
      </c>
      <c r="I11" s="102"/>
      <c r="J11" s="21">
        <v>4</v>
      </c>
      <c r="L11"/>
    </row>
    <row r="12" spans="3:12" ht="13.5">
      <c r="C12"/>
      <c r="G12"/>
      <c r="H12" s="100"/>
      <c r="I12" s="100"/>
      <c r="J12" s="22"/>
      <c r="L12"/>
    </row>
    <row r="13" ht="13.5">
      <c r="I13" s="4"/>
    </row>
    <row r="14" spans="2:9" ht="13.5">
      <c r="B14" t="s">
        <v>152</v>
      </c>
      <c r="I14" s="4"/>
    </row>
    <row r="15" ht="13.5">
      <c r="I15" s="4"/>
    </row>
    <row r="16" spans="2:9" ht="13.5">
      <c r="B16" t="s">
        <v>9</v>
      </c>
      <c r="D16" s="21" t="str">
        <f>'[1]all ｸﾗｼｶﾙ スタートリスト'!D16</f>
        <v>2017年</v>
      </c>
      <c r="E16" s="21" t="str">
        <f>'[1]all ｸﾗｼｶﾙ スタートリスト'!E16</f>
        <v>1月</v>
      </c>
      <c r="F16" s="21" t="s">
        <v>119</v>
      </c>
      <c r="G16" s="21" t="s">
        <v>120</v>
      </c>
      <c r="I16" s="4"/>
    </row>
    <row r="17" ht="13.5">
      <c r="I17" s="4"/>
    </row>
    <row r="18" spans="2:9" ht="13.5">
      <c r="B18" t="s">
        <v>11</v>
      </c>
      <c r="E18" s="1">
        <f>'[1]all ｸﾗｼｶﾙ スタートリスト'!E18</f>
        <v>0.4166666666666667</v>
      </c>
      <c r="I18" s="4"/>
    </row>
    <row r="19" spans="2:9" ht="13.5">
      <c r="B19" t="s">
        <v>12</v>
      </c>
      <c r="E19" s="1">
        <v>0.5048611111111111</v>
      </c>
      <c r="I19" s="4"/>
    </row>
    <row r="20" ht="13.5">
      <c r="I20" s="4"/>
    </row>
    <row r="21" spans="2:14" ht="13.5">
      <c r="B21" s="2" t="s">
        <v>133</v>
      </c>
      <c r="D21" s="2" t="s">
        <v>14</v>
      </c>
      <c r="E21" s="2" t="s">
        <v>134</v>
      </c>
      <c r="F21" s="2" t="s">
        <v>38</v>
      </c>
      <c r="H21" s="2" t="s">
        <v>15</v>
      </c>
      <c r="I21" s="4" t="s">
        <v>16</v>
      </c>
      <c r="J21" s="2" t="s">
        <v>17</v>
      </c>
      <c r="M21" s="15"/>
      <c r="N21" s="15"/>
    </row>
    <row r="22" spans="2:14" ht="13.5">
      <c r="B22" s="72">
        <v>0.4166666666666667</v>
      </c>
      <c r="C22"/>
      <c r="D22" s="2" t="s">
        <v>135</v>
      </c>
      <c r="E22" s="2" t="s">
        <v>154</v>
      </c>
      <c r="F22" s="2" t="s">
        <v>155</v>
      </c>
      <c r="G22"/>
      <c r="H22" s="2" t="s">
        <v>137</v>
      </c>
      <c r="I22" s="12" t="s">
        <v>157</v>
      </c>
      <c r="J22" s="12" t="s">
        <v>156</v>
      </c>
      <c r="M22" s="15"/>
      <c r="N22" s="15"/>
    </row>
    <row r="25" spans="2:11" ht="13.5">
      <c r="B25" s="3" t="s">
        <v>62</v>
      </c>
      <c r="C25" s="3" t="s">
        <v>19</v>
      </c>
      <c r="D25" s="2" t="s">
        <v>20</v>
      </c>
      <c r="E25" s="2" t="s">
        <v>52</v>
      </c>
      <c r="F25" s="2" t="s">
        <v>21</v>
      </c>
      <c r="G25" s="2" t="s">
        <v>22</v>
      </c>
      <c r="H25" s="2" t="s">
        <v>25</v>
      </c>
      <c r="I25" s="2" t="s">
        <v>67</v>
      </c>
      <c r="K25" s="6"/>
    </row>
    <row r="26" spans="1:12" ht="13.5">
      <c r="A26" s="2"/>
      <c r="B26" s="2">
        <v>1</v>
      </c>
      <c r="C26" s="24">
        <v>24</v>
      </c>
      <c r="D26" s="67" t="s">
        <v>105</v>
      </c>
      <c r="E26" s="43" t="s">
        <v>57</v>
      </c>
      <c r="F26" s="38" t="s">
        <v>80</v>
      </c>
      <c r="G26" s="40">
        <v>2</v>
      </c>
      <c r="H26" s="69">
        <v>0.011248842592592593</v>
      </c>
      <c r="I26" s="75">
        <f>H26-$H$26</f>
        <v>0</v>
      </c>
      <c r="J26" s="28"/>
      <c r="K26" s="36"/>
      <c r="L26" s="15"/>
    </row>
    <row r="27" spans="1:12" ht="13.5">
      <c r="A27" s="2"/>
      <c r="B27" s="2">
        <v>2</v>
      </c>
      <c r="C27" s="24">
        <v>23</v>
      </c>
      <c r="D27" s="67" t="s">
        <v>104</v>
      </c>
      <c r="E27" s="43" t="s">
        <v>57</v>
      </c>
      <c r="F27" s="38" t="s">
        <v>80</v>
      </c>
      <c r="G27" s="37">
        <v>2</v>
      </c>
      <c r="H27" s="69">
        <v>0.011559027777777777</v>
      </c>
      <c r="I27" s="75">
        <f>H27-$H$26</f>
        <v>0.0003101851851851842</v>
      </c>
      <c r="J27" s="28"/>
      <c r="K27" s="36"/>
      <c r="L27" s="15"/>
    </row>
    <row r="28" spans="1:12" ht="13.5">
      <c r="A28" s="2"/>
      <c r="B28" s="16"/>
      <c r="C28" s="24"/>
      <c r="D28" s="25"/>
      <c r="E28" s="27"/>
      <c r="F28" s="25"/>
      <c r="G28" s="27"/>
      <c r="H28" s="50"/>
      <c r="I28" s="51"/>
      <c r="J28" s="29"/>
      <c r="K28" s="36"/>
      <c r="L28" s="15"/>
    </row>
    <row r="29" spans="1:12" ht="13.5">
      <c r="A29" s="2"/>
      <c r="B29" s="2"/>
      <c r="C29"/>
      <c r="G29"/>
      <c r="H29"/>
      <c r="I29" s="4"/>
      <c r="J29" s="17"/>
      <c r="K29" s="36"/>
      <c r="L29" s="15"/>
    </row>
    <row r="30" spans="1:12" ht="13.5">
      <c r="A30" s="2"/>
      <c r="B30" s="2"/>
      <c r="C30"/>
      <c r="G30"/>
      <c r="H30"/>
      <c r="I30" s="4"/>
      <c r="J30" s="17"/>
      <c r="K30" s="36"/>
      <c r="L30" s="15"/>
    </row>
    <row r="31" spans="1:12" ht="13.5">
      <c r="A31" s="2"/>
      <c r="K31" s="36"/>
      <c r="L31" s="15"/>
    </row>
    <row r="32" spans="1:12" ht="13.5">
      <c r="A32" s="2"/>
      <c r="C32" s="7"/>
      <c r="D32" s="5"/>
      <c r="E32" s="5"/>
      <c r="F32" s="7"/>
      <c r="G32"/>
      <c r="H32"/>
      <c r="I32"/>
      <c r="J32"/>
      <c r="K32" s="36"/>
      <c r="L32" s="15"/>
    </row>
    <row r="33" spans="1:12" ht="13.5">
      <c r="A33" s="2"/>
      <c r="C33" s="6"/>
      <c r="D33" s="98"/>
      <c r="E33" s="98"/>
      <c r="F33" s="11"/>
      <c r="G33" s="6"/>
      <c r="H33"/>
      <c r="I33"/>
      <c r="J33"/>
      <c r="K33" s="36"/>
      <c r="L33" s="15"/>
    </row>
    <row r="34" spans="1:12" ht="13.5">
      <c r="A34" s="2"/>
      <c r="C34" s="24"/>
      <c r="D34" s="34"/>
      <c r="E34" s="41"/>
      <c r="F34" s="77"/>
      <c r="G34" s="35"/>
      <c r="H34"/>
      <c r="I34"/>
      <c r="J34"/>
      <c r="K34" s="36"/>
      <c r="L34" s="15"/>
    </row>
    <row r="35" spans="1:12" ht="13.5">
      <c r="A35" s="2"/>
      <c r="C35" s="24"/>
      <c r="D35" s="34"/>
      <c r="E35" s="41"/>
      <c r="F35" s="77"/>
      <c r="G35" s="35"/>
      <c r="H35"/>
      <c r="I35"/>
      <c r="J35"/>
      <c r="K35" s="36"/>
      <c r="L35" s="15"/>
    </row>
    <row r="36" spans="1:12" ht="13.5">
      <c r="A36" s="2"/>
      <c r="B36" t="s">
        <v>4</v>
      </c>
      <c r="C36"/>
      <c r="D36" t="s">
        <v>7</v>
      </c>
      <c r="E36" s="41"/>
      <c r="F36" s="78"/>
      <c r="G36" s="79"/>
      <c r="H36" s="13"/>
      <c r="I36" s="13"/>
      <c r="J36"/>
      <c r="K36" s="36"/>
      <c r="L36" s="15"/>
    </row>
    <row r="37" spans="1:12" ht="13.5">
      <c r="A37" s="2"/>
      <c r="C37"/>
      <c r="E37" s="5"/>
      <c r="F37" s="7"/>
      <c r="G37"/>
      <c r="H37"/>
      <c r="I37"/>
      <c r="J37"/>
      <c r="K37" s="36"/>
      <c r="L37" s="15"/>
    </row>
    <row r="38" spans="1:12" ht="13.5">
      <c r="A38" s="2"/>
      <c r="C38" s="6"/>
      <c r="D38" s="98"/>
      <c r="E38" s="98"/>
      <c r="F38" s="11"/>
      <c r="G38" s="6"/>
      <c r="H38"/>
      <c r="I38"/>
      <c r="J38"/>
      <c r="K38" s="36"/>
      <c r="L38" s="15"/>
    </row>
    <row r="39" spans="1:12" ht="13.5">
      <c r="A39" s="2"/>
      <c r="B39" s="80" t="s">
        <v>138</v>
      </c>
      <c r="C39" s="81"/>
      <c r="D39" s="80" t="s">
        <v>139</v>
      </c>
      <c r="E39" s="81"/>
      <c r="F39" s="82"/>
      <c r="G39" s="83"/>
      <c r="H39" s="83"/>
      <c r="I39" s="83"/>
      <c r="J39"/>
      <c r="K39" s="36"/>
      <c r="L39" s="15"/>
    </row>
    <row r="40" spans="1:12" ht="13.5">
      <c r="A40" s="2"/>
      <c r="B40" s="2"/>
      <c r="C40" s="24"/>
      <c r="D40" s="39"/>
      <c r="E40" s="44"/>
      <c r="F40" s="39"/>
      <c r="G40" s="40"/>
      <c r="H40" s="50"/>
      <c r="I40" s="51"/>
      <c r="J40" s="28"/>
      <c r="K40" s="36"/>
      <c r="L40" s="15"/>
    </row>
    <row r="41" spans="1:12" ht="13.5">
      <c r="A41" s="2"/>
      <c r="B41" s="2"/>
      <c r="C41" s="24"/>
      <c r="D41" s="39"/>
      <c r="E41" s="44"/>
      <c r="F41" s="39"/>
      <c r="G41" s="40"/>
      <c r="H41" s="50"/>
      <c r="I41" s="51"/>
      <c r="J41" s="28"/>
      <c r="K41" s="36"/>
      <c r="L41" s="15"/>
    </row>
    <row r="42" spans="2:11" ht="13.5">
      <c r="B42" s="2"/>
      <c r="C42" s="24"/>
      <c r="D42" s="25"/>
      <c r="E42" s="25"/>
      <c r="F42" s="25"/>
      <c r="G42" s="27"/>
      <c r="H42" s="4"/>
      <c r="I42" s="4"/>
      <c r="J42" s="17"/>
      <c r="K42" s="18"/>
    </row>
    <row r="43" spans="2:10" ht="13.5">
      <c r="B43" s="2"/>
      <c r="C43" s="27"/>
      <c r="D43" s="25"/>
      <c r="E43" s="25"/>
      <c r="F43" s="25"/>
      <c r="G43" s="27"/>
      <c r="H43" s="4"/>
      <c r="I43" s="4"/>
      <c r="J43" s="17"/>
    </row>
    <row r="45" spans="3:12" ht="13.5">
      <c r="C45" s="8"/>
      <c r="D45" s="9"/>
      <c r="E45" s="9"/>
      <c r="F45" s="8"/>
      <c r="G45" s="85"/>
      <c r="H45" s="85"/>
      <c r="I45" s="85"/>
      <c r="J45"/>
      <c r="L45"/>
    </row>
    <row r="46" spans="3:12" ht="13.5">
      <c r="C46" s="92"/>
      <c r="D46" s="99"/>
      <c r="E46" s="99"/>
      <c r="F46" s="57"/>
      <c r="G46" s="92"/>
      <c r="H46" s="85"/>
      <c r="I46" s="85"/>
      <c r="J46"/>
      <c r="L46"/>
    </row>
    <row r="47" spans="3:12" ht="13.5">
      <c r="C47" s="93"/>
      <c r="D47" s="30"/>
      <c r="E47" s="43"/>
      <c r="F47" s="30"/>
      <c r="G47" s="37"/>
      <c r="H47" s="85"/>
      <c r="I47" s="85"/>
      <c r="J47"/>
      <c r="L47"/>
    </row>
    <row r="48" spans="3:12" ht="13.5">
      <c r="C48" s="8"/>
      <c r="D48" s="99"/>
      <c r="E48" s="99"/>
      <c r="F48" s="9"/>
      <c r="G48" s="85"/>
      <c r="H48" s="85"/>
      <c r="I48" s="85"/>
      <c r="J48"/>
      <c r="L48"/>
    </row>
    <row r="49" spans="3:12" ht="13.5">
      <c r="C49" s="94"/>
      <c r="D49" s="9"/>
      <c r="E49" s="9"/>
      <c r="F49" s="8"/>
      <c r="G49" s="85"/>
      <c r="H49" s="85"/>
      <c r="I49" s="85"/>
      <c r="J49"/>
      <c r="L49"/>
    </row>
    <row r="50" spans="3:12" ht="13.5">
      <c r="C50" s="92"/>
      <c r="D50" s="99"/>
      <c r="E50" s="99"/>
      <c r="F50" s="57"/>
      <c r="G50" s="92"/>
      <c r="H50" s="85"/>
      <c r="I50" s="85"/>
      <c r="J50"/>
      <c r="L50"/>
    </row>
    <row r="51" spans="3:12" ht="13.5">
      <c r="C51" s="90"/>
      <c r="D51" s="85"/>
      <c r="E51" s="85"/>
      <c r="F51" s="85"/>
      <c r="G51" s="90"/>
      <c r="H51" s="85"/>
      <c r="I51" s="85"/>
      <c r="J51"/>
      <c r="L51"/>
    </row>
    <row r="52" spans="3:12" ht="13.5">
      <c r="C52" s="57"/>
      <c r="D52" s="57"/>
      <c r="E52" s="57"/>
      <c r="F52" s="57"/>
      <c r="G52" s="85"/>
      <c r="H52" s="85"/>
      <c r="I52" s="85"/>
      <c r="J52"/>
      <c r="L52"/>
    </row>
    <row r="53" spans="3:12" ht="13.5">
      <c r="C53" s="94"/>
      <c r="D53" s="57"/>
      <c r="E53" s="57"/>
      <c r="F53" s="57"/>
      <c r="G53" s="85"/>
      <c r="H53" s="85"/>
      <c r="I53" s="85"/>
      <c r="J53"/>
      <c r="L53"/>
    </row>
    <row r="54" spans="3:12" ht="13.5">
      <c r="C54" s="92"/>
      <c r="D54" s="103"/>
      <c r="E54" s="103"/>
      <c r="F54" s="57"/>
      <c r="G54" s="92"/>
      <c r="H54" s="85"/>
      <c r="I54" s="85"/>
      <c r="J54"/>
      <c r="L54"/>
    </row>
    <row r="55" spans="3:12" ht="13.5">
      <c r="C55" s="85"/>
      <c r="D55" s="85"/>
      <c r="E55" s="85"/>
      <c r="F55" s="85"/>
      <c r="G55" s="85"/>
      <c r="H55" s="85"/>
      <c r="I55" s="85"/>
      <c r="J55"/>
      <c r="L55"/>
    </row>
    <row r="56" spans="3:12" ht="13.5">
      <c r="C56" s="85"/>
      <c r="D56" s="85"/>
      <c r="E56" s="85"/>
      <c r="F56" s="85"/>
      <c r="G56" s="85"/>
      <c r="H56" s="85"/>
      <c r="I56" s="85"/>
      <c r="J56"/>
      <c r="L56"/>
    </row>
    <row r="57" spans="3:12" ht="13.5">
      <c r="C57" s="85"/>
      <c r="D57" s="85"/>
      <c r="E57" s="85"/>
      <c r="F57" s="85"/>
      <c r="G57" s="85"/>
      <c r="H57" s="85"/>
      <c r="I57" s="85"/>
      <c r="J57"/>
      <c r="L57"/>
    </row>
    <row r="58" spans="3:12" ht="13.5">
      <c r="C58" s="85"/>
      <c r="D58" s="85"/>
      <c r="E58" s="85"/>
      <c r="F58" s="85"/>
      <c r="G58" s="85"/>
      <c r="H58" s="85"/>
      <c r="I58" s="85"/>
      <c r="J58"/>
      <c r="L58"/>
    </row>
    <row r="59" spans="3:12" ht="13.5">
      <c r="C59" s="85"/>
      <c r="D59" s="85"/>
      <c r="E59" s="85"/>
      <c r="F59" s="85"/>
      <c r="G59" s="85"/>
      <c r="H59" s="85"/>
      <c r="I59" s="85"/>
      <c r="J59"/>
      <c r="L59"/>
    </row>
  </sheetData>
  <sheetProtection/>
  <mergeCells count="13">
    <mergeCell ref="D50:E50"/>
    <mergeCell ref="D54:E54"/>
    <mergeCell ref="I6:J6"/>
    <mergeCell ref="H8:I8"/>
    <mergeCell ref="H9:I9"/>
    <mergeCell ref="H10:I10"/>
    <mergeCell ref="H11:I11"/>
    <mergeCell ref="H12:I12"/>
    <mergeCell ref="D33:E33"/>
    <mergeCell ref="D38:E38"/>
    <mergeCell ref="H7:I7"/>
    <mergeCell ref="D46:E46"/>
    <mergeCell ref="D48:E48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N53"/>
  <sheetViews>
    <sheetView zoomScalePageLayoutView="0" workbookViewId="0" topLeftCell="A13">
      <selection activeCell="E28" sqref="E28"/>
    </sheetView>
  </sheetViews>
  <sheetFormatPr defaultColWidth="9.00390625" defaultRowHeight="13.5"/>
  <cols>
    <col min="1" max="1" width="6.125" style="0" customWidth="1"/>
    <col min="2" max="2" width="7.25390625" style="0" customWidth="1"/>
    <col min="3" max="3" width="7.625" style="2" customWidth="1"/>
    <col min="4" max="4" width="11.125" style="0" customWidth="1"/>
    <col min="5" max="5" width="7.125" style="0" customWidth="1"/>
    <col min="6" max="6" width="8.75390625" style="0" customWidth="1"/>
    <col min="7" max="7" width="5.50390625" style="2" customWidth="1"/>
    <col min="8" max="10" width="11.75390625" style="2" customWidth="1"/>
    <col min="11" max="11" width="9.625" style="0" bestFit="1" customWidth="1"/>
    <col min="12" max="12" width="9.00390625" style="14" customWidth="1"/>
    <col min="14" max="14" width="1.12109375" style="0" customWidth="1"/>
    <col min="16" max="16" width="4.375" style="0" customWidth="1"/>
  </cols>
  <sheetData>
    <row r="1" spans="3:12" ht="13.5">
      <c r="C1"/>
      <c r="G1"/>
      <c r="L1"/>
    </row>
    <row r="2" spans="2:12" ht="13.5">
      <c r="B2" t="s">
        <v>0</v>
      </c>
      <c r="C2"/>
      <c r="D2" t="s">
        <v>123</v>
      </c>
      <c r="G2"/>
      <c r="I2" s="4"/>
      <c r="L2"/>
    </row>
    <row r="3" spans="3:12" ht="13.5">
      <c r="C3"/>
      <c r="F3" t="s">
        <v>1</v>
      </c>
      <c r="I3" s="4"/>
      <c r="L3"/>
    </row>
    <row r="4" spans="3:12" ht="13.5">
      <c r="C4"/>
      <c r="F4" t="s">
        <v>63</v>
      </c>
      <c r="G4"/>
      <c r="I4" s="4"/>
      <c r="L4"/>
    </row>
    <row r="5" spans="2:12" ht="13.5">
      <c r="B5" t="s">
        <v>2</v>
      </c>
      <c r="C5"/>
      <c r="G5"/>
      <c r="H5" s="2" t="s">
        <v>3</v>
      </c>
      <c r="I5" s="4" t="s">
        <v>41</v>
      </c>
      <c r="L5"/>
    </row>
    <row r="6" spans="2:12" ht="13.5">
      <c r="B6" t="s">
        <v>4</v>
      </c>
      <c r="C6"/>
      <c r="D6" t="s">
        <v>7</v>
      </c>
      <c r="G6"/>
      <c r="H6" s="2" t="s">
        <v>5</v>
      </c>
      <c r="I6" s="97" t="s">
        <v>118</v>
      </c>
      <c r="J6" s="97"/>
      <c r="L6"/>
    </row>
    <row r="7" spans="2:12" ht="13.5">
      <c r="B7" t="s">
        <v>6</v>
      </c>
      <c r="C7"/>
      <c r="D7" t="s">
        <v>69</v>
      </c>
      <c r="G7"/>
      <c r="H7" s="100" t="s">
        <v>36</v>
      </c>
      <c r="I7" s="100"/>
      <c r="J7" s="22" t="s">
        <v>117</v>
      </c>
      <c r="L7"/>
    </row>
    <row r="8" spans="3:12" ht="13.5">
      <c r="C8"/>
      <c r="G8"/>
      <c r="H8" s="100" t="s">
        <v>124</v>
      </c>
      <c r="I8" s="100"/>
      <c r="J8" s="22" t="s">
        <v>117</v>
      </c>
      <c r="L8"/>
    </row>
    <row r="9" spans="3:12" ht="13.5">
      <c r="C9"/>
      <c r="G9"/>
      <c r="H9" s="101" t="s">
        <v>125</v>
      </c>
      <c r="I9" s="101"/>
      <c r="J9" s="22" t="s">
        <v>130</v>
      </c>
      <c r="L9"/>
    </row>
    <row r="10" spans="3:12" ht="13.5">
      <c r="C10"/>
      <c r="G10"/>
      <c r="H10" s="101" t="s">
        <v>127</v>
      </c>
      <c r="I10" s="101"/>
      <c r="J10" s="23" t="s">
        <v>128</v>
      </c>
      <c r="L10"/>
    </row>
    <row r="11" spans="3:12" ht="13.5">
      <c r="C11"/>
      <c r="G11"/>
      <c r="H11" s="102" t="s">
        <v>129</v>
      </c>
      <c r="I11" s="102"/>
      <c r="J11" s="21">
        <v>4</v>
      </c>
      <c r="L11"/>
    </row>
    <row r="12" spans="3:12" ht="13.5">
      <c r="C12"/>
      <c r="G12"/>
      <c r="H12" s="100"/>
      <c r="I12" s="100"/>
      <c r="J12" s="22"/>
      <c r="L12"/>
    </row>
    <row r="13" ht="13.5">
      <c r="I13" s="4"/>
    </row>
    <row r="14" spans="2:9" ht="13.5">
      <c r="B14" t="s">
        <v>65</v>
      </c>
      <c r="I14" s="4"/>
    </row>
    <row r="15" ht="13.5">
      <c r="I15" s="4"/>
    </row>
    <row r="16" spans="2:9" ht="13.5">
      <c r="B16" t="s">
        <v>9</v>
      </c>
      <c r="D16" s="21" t="str">
        <f>'[1]all ｸﾗｼｶﾙ スタートリスト'!D16</f>
        <v>2017年</v>
      </c>
      <c r="E16" s="21" t="str">
        <f>'[1]all ｸﾗｼｶﾙ スタートリスト'!E16</f>
        <v>1月</v>
      </c>
      <c r="F16" s="21" t="s">
        <v>119</v>
      </c>
      <c r="G16" s="21" t="s">
        <v>120</v>
      </c>
      <c r="I16" s="4"/>
    </row>
    <row r="17" ht="13.5">
      <c r="I17" s="4"/>
    </row>
    <row r="18" spans="2:9" ht="13.5">
      <c r="B18" t="s">
        <v>11</v>
      </c>
      <c r="E18" s="1">
        <f>'[1]all ｸﾗｼｶﾙ スタートリスト'!E18</f>
        <v>0.4166666666666667</v>
      </c>
      <c r="I18" s="4"/>
    </row>
    <row r="19" spans="2:9" ht="13.5">
      <c r="B19" t="s">
        <v>12</v>
      </c>
      <c r="E19" s="1">
        <v>0.5048611111111111</v>
      </c>
      <c r="I19" s="4"/>
    </row>
    <row r="20" ht="13.5">
      <c r="I20" s="4"/>
    </row>
    <row r="21" spans="2:14" ht="13.5">
      <c r="B21" s="2" t="s">
        <v>133</v>
      </c>
      <c r="D21" s="2" t="s">
        <v>14</v>
      </c>
      <c r="E21" s="2" t="s">
        <v>134</v>
      </c>
      <c r="F21" s="2" t="s">
        <v>38</v>
      </c>
      <c r="H21" s="2" t="s">
        <v>15</v>
      </c>
      <c r="I21" s="4" t="s">
        <v>16</v>
      </c>
      <c r="J21" s="2" t="s">
        <v>17</v>
      </c>
      <c r="M21" s="15"/>
      <c r="N21" s="15"/>
    </row>
    <row r="22" spans="2:14" ht="13.5">
      <c r="B22" s="72">
        <v>0.4166666666666667</v>
      </c>
      <c r="C22"/>
      <c r="D22" s="2" t="s">
        <v>135</v>
      </c>
      <c r="E22" s="2" t="s">
        <v>154</v>
      </c>
      <c r="F22" s="2" t="s">
        <v>155</v>
      </c>
      <c r="H22" s="2" t="s">
        <v>137</v>
      </c>
      <c r="I22" s="12" t="s">
        <v>157</v>
      </c>
      <c r="J22" s="12" t="s">
        <v>156</v>
      </c>
      <c r="M22" s="15"/>
      <c r="N22" s="15"/>
    </row>
    <row r="25" spans="2:11" ht="13.5">
      <c r="B25" s="3" t="s">
        <v>62</v>
      </c>
      <c r="C25" s="3" t="s">
        <v>19</v>
      </c>
      <c r="D25" s="2" t="s">
        <v>20</v>
      </c>
      <c r="E25" s="2" t="s">
        <v>52</v>
      </c>
      <c r="F25" s="2" t="s">
        <v>21</v>
      </c>
      <c r="G25" s="2" t="s">
        <v>22</v>
      </c>
      <c r="H25" s="2" t="s">
        <v>25</v>
      </c>
      <c r="I25" s="2" t="s">
        <v>67</v>
      </c>
      <c r="K25" s="6"/>
    </row>
    <row r="26" spans="1:12" ht="13.5">
      <c r="A26" s="2"/>
      <c r="B26" s="2">
        <v>1</v>
      </c>
      <c r="C26" s="24">
        <v>38</v>
      </c>
      <c r="D26" s="67" t="s">
        <v>87</v>
      </c>
      <c r="E26" s="44" t="s">
        <v>57</v>
      </c>
      <c r="F26" s="38" t="s">
        <v>88</v>
      </c>
      <c r="G26" s="44">
        <v>1</v>
      </c>
      <c r="H26" s="69">
        <v>0.01300462962962963</v>
      </c>
      <c r="I26" s="75">
        <f>H26-$H$26</f>
        <v>0</v>
      </c>
      <c r="J26" s="28"/>
      <c r="K26" s="36"/>
      <c r="L26" s="15"/>
    </row>
    <row r="27" spans="1:12" ht="13.5">
      <c r="A27" s="2"/>
      <c r="B27" s="2">
        <v>2</v>
      </c>
      <c r="C27" s="24">
        <v>37</v>
      </c>
      <c r="D27" s="68" t="s">
        <v>86</v>
      </c>
      <c r="E27" s="44" t="s">
        <v>57</v>
      </c>
      <c r="F27" s="38" t="s">
        <v>88</v>
      </c>
      <c r="G27" s="44">
        <v>1</v>
      </c>
      <c r="H27" s="69">
        <v>0.013565972222222222</v>
      </c>
      <c r="I27" s="86">
        <f>H27-$H$26</f>
        <v>0.0005613425925925924</v>
      </c>
      <c r="J27" s="28"/>
      <c r="K27" s="36"/>
      <c r="L27" s="15"/>
    </row>
    <row r="28" spans="1:12" ht="13.5">
      <c r="A28" s="2"/>
      <c r="B28" s="16">
        <v>3</v>
      </c>
      <c r="C28" s="24">
        <v>36</v>
      </c>
      <c r="D28" s="68" t="s">
        <v>85</v>
      </c>
      <c r="E28" s="44" t="s">
        <v>57</v>
      </c>
      <c r="F28" s="38" t="s">
        <v>88</v>
      </c>
      <c r="G28" s="44">
        <v>2</v>
      </c>
      <c r="H28" s="69">
        <v>0.013792824074074075</v>
      </c>
      <c r="I28" s="76">
        <f>H28-$H$26</f>
        <v>0.0007881944444444455</v>
      </c>
      <c r="J28" s="29"/>
      <c r="K28" s="36"/>
      <c r="L28" s="15"/>
    </row>
    <row r="29" spans="2:11" ht="13.5">
      <c r="B29" s="2"/>
      <c r="C29" s="24"/>
      <c r="D29" s="25"/>
      <c r="E29" s="25"/>
      <c r="F29" s="25"/>
      <c r="G29" s="27"/>
      <c r="H29" s="4"/>
      <c r="I29" s="4"/>
      <c r="J29" s="17"/>
      <c r="K29" s="18"/>
    </row>
    <row r="30" spans="2:10" ht="13.5">
      <c r="B30" s="2"/>
      <c r="C30" s="27"/>
      <c r="D30" s="25"/>
      <c r="E30" s="25"/>
      <c r="F30" s="25"/>
      <c r="G30" s="27"/>
      <c r="H30" s="4"/>
      <c r="I30" s="4"/>
      <c r="J30" s="17"/>
    </row>
    <row r="32" spans="3:12" ht="13.5">
      <c r="C32" s="7"/>
      <c r="D32" s="5"/>
      <c r="E32" s="5"/>
      <c r="F32" s="7"/>
      <c r="G32"/>
      <c r="H32"/>
      <c r="I32"/>
      <c r="J32"/>
      <c r="L32"/>
    </row>
    <row r="33" spans="3:12" ht="13.5">
      <c r="C33" s="6"/>
      <c r="D33" s="98"/>
      <c r="E33" s="98"/>
      <c r="F33" s="11"/>
      <c r="G33" s="6"/>
      <c r="H33"/>
      <c r="I33"/>
      <c r="J33"/>
      <c r="L33"/>
    </row>
    <row r="34" spans="3:12" ht="13.5">
      <c r="C34" s="8"/>
      <c r="D34" s="99"/>
      <c r="E34" s="99"/>
      <c r="F34" s="9"/>
      <c r="G34"/>
      <c r="H34"/>
      <c r="I34"/>
      <c r="J34"/>
      <c r="L34"/>
    </row>
    <row r="35" spans="3:12" ht="13.5">
      <c r="C35" s="8"/>
      <c r="D35" s="99"/>
      <c r="E35" s="99"/>
      <c r="F35" s="9"/>
      <c r="G35"/>
      <c r="H35"/>
      <c r="I35"/>
      <c r="J35"/>
      <c r="L35"/>
    </row>
    <row r="36" spans="2:12" ht="13.5">
      <c r="B36" t="s">
        <v>4</v>
      </c>
      <c r="C36"/>
      <c r="D36" t="s">
        <v>7</v>
      </c>
      <c r="E36" s="41"/>
      <c r="F36" s="78"/>
      <c r="G36" s="79"/>
      <c r="H36" s="13"/>
      <c r="I36" s="13"/>
      <c r="J36"/>
      <c r="L36"/>
    </row>
    <row r="37" spans="3:12" ht="13.5">
      <c r="C37"/>
      <c r="E37" s="5"/>
      <c r="F37" s="7"/>
      <c r="G37"/>
      <c r="H37"/>
      <c r="I37"/>
      <c r="J37"/>
      <c r="L37"/>
    </row>
    <row r="38" spans="3:12" ht="13.5">
      <c r="C38" s="6"/>
      <c r="D38" s="98"/>
      <c r="E38" s="98"/>
      <c r="F38" s="11"/>
      <c r="G38" s="6"/>
      <c r="H38"/>
      <c r="I38"/>
      <c r="J38"/>
      <c r="L38"/>
    </row>
    <row r="39" spans="2:12" ht="13.5">
      <c r="B39" s="80" t="s">
        <v>138</v>
      </c>
      <c r="C39" s="81"/>
      <c r="D39" s="80" t="s">
        <v>139</v>
      </c>
      <c r="E39" s="81"/>
      <c r="F39" s="82"/>
      <c r="G39" s="83"/>
      <c r="H39" s="83"/>
      <c r="I39" s="83"/>
      <c r="J39"/>
      <c r="L39"/>
    </row>
    <row r="40" spans="3:12" ht="13.5">
      <c r="C40" s="10"/>
      <c r="D40" s="11"/>
      <c r="E40" s="11"/>
      <c r="F40" s="11"/>
      <c r="G40"/>
      <c r="H40"/>
      <c r="I40"/>
      <c r="J40"/>
      <c r="L40"/>
    </row>
    <row r="41" spans="3:12" ht="13.5">
      <c r="C41" s="6"/>
      <c r="D41" s="96"/>
      <c r="E41" s="96"/>
      <c r="F41" s="11"/>
      <c r="G41" s="6"/>
      <c r="H41"/>
      <c r="I41"/>
      <c r="J41"/>
      <c r="L41"/>
    </row>
    <row r="42" spans="3:12" ht="13.5">
      <c r="C42"/>
      <c r="G42"/>
      <c r="H42"/>
      <c r="I42"/>
      <c r="J42"/>
      <c r="L42"/>
    </row>
    <row r="43" spans="3:12" ht="13.5">
      <c r="C43"/>
      <c r="G43"/>
      <c r="H43"/>
      <c r="I43"/>
      <c r="J43"/>
      <c r="L43"/>
    </row>
    <row r="44" spans="3:12" ht="13.5">
      <c r="C44"/>
      <c r="G44"/>
      <c r="H44"/>
      <c r="I44"/>
      <c r="J44"/>
      <c r="L44"/>
    </row>
    <row r="45" spans="3:12" ht="13.5">
      <c r="C45"/>
      <c r="G45"/>
      <c r="H45"/>
      <c r="I45"/>
      <c r="J45"/>
      <c r="L45"/>
    </row>
    <row r="46" spans="3:12" ht="13.5">
      <c r="C46"/>
      <c r="G46"/>
      <c r="H46"/>
      <c r="I46"/>
      <c r="J46"/>
      <c r="L46"/>
    </row>
    <row r="47" spans="3:12" ht="13.5">
      <c r="C47"/>
      <c r="G47"/>
      <c r="H47"/>
      <c r="I47"/>
      <c r="J47"/>
      <c r="L47"/>
    </row>
    <row r="48" spans="3:12" ht="13.5">
      <c r="C48"/>
      <c r="G48"/>
      <c r="H48"/>
      <c r="I48"/>
      <c r="J48"/>
      <c r="L48"/>
    </row>
    <row r="49" spans="3:12" ht="13.5">
      <c r="C49"/>
      <c r="G49"/>
      <c r="H49"/>
      <c r="I49"/>
      <c r="J49"/>
      <c r="L49"/>
    </row>
    <row r="50" spans="3:12" ht="13.5">
      <c r="C50"/>
      <c r="F50" s="85"/>
      <c r="G50" s="85"/>
      <c r="H50" s="85"/>
      <c r="I50" s="85"/>
      <c r="J50"/>
      <c r="L50"/>
    </row>
    <row r="51" spans="3:12" ht="13.5">
      <c r="C51"/>
      <c r="F51" s="85"/>
      <c r="G51" s="85"/>
      <c r="H51" s="85"/>
      <c r="I51" s="85"/>
      <c r="J51"/>
      <c r="L51"/>
    </row>
    <row r="52" spans="6:9" ht="13.5">
      <c r="F52" s="85"/>
      <c r="G52" s="90"/>
      <c r="H52" s="90"/>
      <c r="I52" s="90"/>
    </row>
    <row r="53" spans="6:9" ht="13.5">
      <c r="F53" s="85"/>
      <c r="G53" s="90"/>
      <c r="H53" s="90"/>
      <c r="I53" s="90"/>
    </row>
  </sheetData>
  <sheetProtection/>
  <mergeCells count="12">
    <mergeCell ref="H12:I12"/>
    <mergeCell ref="H7:I7"/>
    <mergeCell ref="D33:E33"/>
    <mergeCell ref="D34:E34"/>
    <mergeCell ref="D35:E35"/>
    <mergeCell ref="D38:E38"/>
    <mergeCell ref="D41:E41"/>
    <mergeCell ref="I6:J6"/>
    <mergeCell ref="H8:I8"/>
    <mergeCell ref="H9:I9"/>
    <mergeCell ref="H10:I10"/>
    <mergeCell ref="H11:I1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matsui</dc:creator>
  <cp:keywords/>
  <dc:description/>
  <cp:lastModifiedBy>manabu satake</cp:lastModifiedBy>
  <cp:lastPrinted>2017-01-12T03:54:10Z</cp:lastPrinted>
  <dcterms:created xsi:type="dcterms:W3CDTF">2008-01-09T01:40:06Z</dcterms:created>
  <dcterms:modified xsi:type="dcterms:W3CDTF">2017-01-12T03:56:46Z</dcterms:modified>
  <cp:category/>
  <cp:version/>
  <cp:contentType/>
  <cp:contentStatus/>
</cp:coreProperties>
</file>