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5" windowWidth="20490" windowHeight="7755"/>
  </bookViews>
  <sheets>
    <sheet name="★女子 【決定版】 " sheetId="4" r:id="rId1"/>
    <sheet name="Sheet4" sheetId="10" r:id="rId2"/>
    <sheet name="Sheet5" sheetId="11" r:id="rId3"/>
    <sheet name="Sheet6" sheetId="12" r:id="rId4"/>
  </sheets>
  <externalReferences>
    <externalReference r:id="rId5"/>
    <externalReference r:id="rId6"/>
    <externalReference r:id="rId7"/>
    <externalReference r:id="rId8"/>
  </externalReferences>
  <definedNames>
    <definedName name="_xlnm.Print_Area" localSheetId="0">'★女子 【決定版】 '!$A$1:$W$71</definedName>
    <definedName name="入賞者">[1]賞状!$AB$3:$AB$10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4" i="4" l="1"/>
  <c r="U50" i="4"/>
  <c r="E58" i="4"/>
  <c r="U34" i="4"/>
  <c r="U68" i="4"/>
  <c r="U66" i="4"/>
  <c r="U64" i="4"/>
  <c r="U62" i="4"/>
  <c r="U60" i="4"/>
  <c r="U58" i="4"/>
  <c r="U56" i="4"/>
  <c r="U54" i="4"/>
  <c r="U52" i="4"/>
  <c r="U48" i="4"/>
  <c r="U46" i="4"/>
  <c r="U44" i="4"/>
  <c r="U42" i="4"/>
  <c r="U40" i="4"/>
  <c r="U38" i="4"/>
  <c r="U36" i="4"/>
  <c r="U32" i="4"/>
  <c r="U30" i="4"/>
  <c r="U28" i="4"/>
  <c r="U26" i="4"/>
  <c r="U24" i="4"/>
  <c r="U22" i="4"/>
  <c r="U20" i="4"/>
  <c r="U18" i="4"/>
  <c r="U16" i="4"/>
  <c r="U14" i="4"/>
  <c r="U12" i="4"/>
  <c r="U10" i="4"/>
  <c r="U8" i="4"/>
  <c r="U6" i="4"/>
  <c r="E68" i="4"/>
  <c r="E66" i="4"/>
  <c r="E64" i="4"/>
  <c r="E62" i="4"/>
  <c r="E60" i="4"/>
  <c r="E56" i="4"/>
  <c r="E54" i="4"/>
  <c r="E52" i="4"/>
  <c r="E50" i="4"/>
  <c r="E48" i="4"/>
  <c r="E46" i="4"/>
  <c r="E44" i="4"/>
  <c r="E42" i="4"/>
  <c r="E40" i="4"/>
  <c r="E38" i="4"/>
  <c r="E36" i="4"/>
  <c r="E34" i="4"/>
  <c r="E32" i="4"/>
  <c r="E30" i="4"/>
  <c r="E28" i="4"/>
  <c r="E26" i="4"/>
  <c r="E22" i="4"/>
  <c r="E20" i="4"/>
  <c r="E18" i="4"/>
  <c r="E16" i="4"/>
  <c r="E14" i="4"/>
  <c r="E12" i="4"/>
  <c r="E10" i="4"/>
  <c r="E8" i="4"/>
  <c r="E6" i="4"/>
  <c r="H36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H8" i="12"/>
  <c r="H7" i="12"/>
  <c r="A1" i="12"/>
  <c r="H36" i="11" l="1"/>
  <c r="H35" i="11"/>
  <c r="H34" i="11"/>
  <c r="H33" i="11"/>
  <c r="H32" i="11"/>
  <c r="H31" i="11"/>
  <c r="H30" i="11"/>
  <c r="H29" i="11"/>
  <c r="H28" i="11"/>
  <c r="H27" i="11"/>
  <c r="H26" i="11"/>
  <c r="H25" i="11"/>
  <c r="H24" i="11"/>
  <c r="H23" i="11"/>
  <c r="H22" i="11"/>
  <c r="H21" i="11"/>
  <c r="H20" i="11"/>
  <c r="H19" i="11"/>
  <c r="H18" i="11"/>
  <c r="H17" i="11"/>
  <c r="H16" i="11"/>
  <c r="H15" i="11"/>
  <c r="H14" i="11"/>
  <c r="H13" i="11"/>
  <c r="H12" i="11"/>
  <c r="H11" i="11"/>
  <c r="H10" i="11"/>
  <c r="H9" i="11"/>
  <c r="H8" i="11"/>
  <c r="H7" i="11"/>
  <c r="A1" i="11"/>
  <c r="H36" i="10" l="1"/>
  <c r="H35" i="10"/>
  <c r="H34" i="10"/>
  <c r="H33" i="10"/>
  <c r="H32" i="10"/>
  <c r="H31" i="10"/>
  <c r="H30" i="10"/>
  <c r="H29" i="10"/>
  <c r="H28" i="10"/>
  <c r="H27" i="10"/>
  <c r="H26" i="10"/>
  <c r="H25" i="10"/>
  <c r="H24" i="10"/>
  <c r="H23" i="10"/>
  <c r="H22" i="10"/>
  <c r="H21" i="10"/>
  <c r="H20" i="10"/>
  <c r="H19" i="10"/>
  <c r="H18" i="10"/>
  <c r="H17" i="10"/>
  <c r="H16" i="10"/>
  <c r="H15" i="10"/>
  <c r="H14" i="10"/>
  <c r="H13" i="10"/>
  <c r="H12" i="10"/>
  <c r="H11" i="10"/>
  <c r="H10" i="10"/>
  <c r="H9" i="10"/>
  <c r="H8" i="10"/>
  <c r="H7" i="10"/>
  <c r="A1" i="10"/>
</calcChain>
</file>

<file path=xl/sharedStrings.xml><?xml version="1.0" encoding="utf-8"?>
<sst xmlns="http://schemas.openxmlformats.org/spreadsheetml/2006/main" count="540" uniqueCount="323">
  <si>
    <t>鳥取県中学校総合体育大会ソフトテニス競技</t>
    <rPh sb="0" eb="3">
      <t>トットリケン</t>
    </rPh>
    <rPh sb="3" eb="6">
      <t>チュウガッコウ</t>
    </rPh>
    <rPh sb="6" eb="8">
      <t>ソウゴウ</t>
    </rPh>
    <rPh sb="8" eb="10">
      <t>タイイク</t>
    </rPh>
    <rPh sb="10" eb="12">
      <t>タイカイ</t>
    </rPh>
    <rPh sb="18" eb="20">
      <t>キョウギ</t>
    </rPh>
    <phoneticPr fontId="2"/>
  </si>
  <si>
    <t>女子個人戦</t>
    <rPh sb="4" eb="5">
      <t>セン</t>
    </rPh>
    <phoneticPr fontId="2"/>
  </si>
  <si>
    <t>東山大会</t>
    <phoneticPr fontId="2"/>
  </si>
  <si>
    <t>日野</t>
    <rPh sb="0" eb="2">
      <t>ヒノ</t>
    </rPh>
    <phoneticPr fontId="13"/>
  </si>
  <si>
    <t>個　人　戦</t>
    <rPh sb="0" eb="1">
      <t>コ</t>
    </rPh>
    <rPh sb="2" eb="3">
      <t>ヒト</t>
    </rPh>
    <rPh sb="4" eb="5">
      <t>イクサ</t>
    </rPh>
    <phoneticPr fontId="13"/>
  </si>
  <si>
    <t>プレーヤーＡ</t>
    <phoneticPr fontId="13"/>
  </si>
  <si>
    <t>プレーヤーＢ</t>
    <phoneticPr fontId="13"/>
  </si>
  <si>
    <t>対戦表</t>
    <rPh sb="0" eb="2">
      <t>タイセン</t>
    </rPh>
    <rPh sb="2" eb="3">
      <t>ヒョウ</t>
    </rPh>
    <phoneticPr fontId="13"/>
  </si>
  <si>
    <t>学校名</t>
    <rPh sb="0" eb="3">
      <t>ガッコウメイ</t>
    </rPh>
    <phoneticPr fontId="13"/>
  </si>
  <si>
    <t>姓</t>
    <rPh sb="0" eb="1">
      <t>セイ</t>
    </rPh>
    <phoneticPr fontId="13"/>
  </si>
  <si>
    <t>名</t>
    <rPh sb="0" eb="1">
      <t>メイ</t>
    </rPh>
    <phoneticPr fontId="13"/>
  </si>
  <si>
    <t>学年</t>
    <rPh sb="0" eb="2">
      <t>ガクネン</t>
    </rPh>
    <phoneticPr fontId="13"/>
  </si>
  <si>
    <t>表示</t>
    <rPh sb="0" eb="2">
      <t>ヒョウジ</t>
    </rPh>
    <phoneticPr fontId="13"/>
  </si>
  <si>
    <t>１位</t>
    <rPh sb="1" eb="2">
      <t>イ</t>
    </rPh>
    <phoneticPr fontId="13"/>
  </si>
  <si>
    <t>松本</t>
    <rPh sb="0" eb="2">
      <t>マツモト</t>
    </rPh>
    <phoneticPr fontId="13"/>
  </si>
  <si>
    <t>２位</t>
    <rPh sb="1" eb="2">
      <t>イ</t>
    </rPh>
    <phoneticPr fontId="13"/>
  </si>
  <si>
    <t>湊山</t>
    <rPh sb="0" eb="2">
      <t>ミナトヤマ</t>
    </rPh>
    <phoneticPr fontId="13"/>
  </si>
  <si>
    <t>３位</t>
    <rPh sb="1" eb="2">
      <t>イ</t>
    </rPh>
    <phoneticPr fontId="13"/>
  </si>
  <si>
    <t>４位</t>
    <rPh sb="1" eb="2">
      <t>イ</t>
    </rPh>
    <phoneticPr fontId="13"/>
  </si>
  <si>
    <t>遠藤</t>
    <rPh sb="0" eb="2">
      <t>エンドウ</t>
    </rPh>
    <phoneticPr fontId="13"/>
  </si>
  <si>
    <t>５位</t>
    <rPh sb="1" eb="2">
      <t>イ</t>
    </rPh>
    <phoneticPr fontId="13"/>
  </si>
  <si>
    <t>西田</t>
    <rPh sb="0" eb="2">
      <t>ニシダ</t>
    </rPh>
    <phoneticPr fontId="13"/>
  </si>
  <si>
    <t>６位</t>
    <rPh sb="1" eb="2">
      <t>イ</t>
    </rPh>
    <phoneticPr fontId="13"/>
  </si>
  <si>
    <t>安部</t>
    <rPh sb="0" eb="2">
      <t>アベ</t>
    </rPh>
    <phoneticPr fontId="13"/>
  </si>
  <si>
    <t>江府</t>
    <rPh sb="0" eb="2">
      <t>コウフ</t>
    </rPh>
    <phoneticPr fontId="13"/>
  </si>
  <si>
    <t>７位</t>
    <rPh sb="1" eb="2">
      <t>イ</t>
    </rPh>
    <phoneticPr fontId="13"/>
  </si>
  <si>
    <t>岸本</t>
    <rPh sb="0" eb="2">
      <t>キシモト</t>
    </rPh>
    <phoneticPr fontId="13"/>
  </si>
  <si>
    <t>８位</t>
    <rPh sb="1" eb="2">
      <t>イ</t>
    </rPh>
    <phoneticPr fontId="13"/>
  </si>
  <si>
    <t>加藤</t>
    <rPh sb="0" eb="2">
      <t>カトウ</t>
    </rPh>
    <phoneticPr fontId="13"/>
  </si>
  <si>
    <t>９位</t>
    <rPh sb="1" eb="2">
      <t>イ</t>
    </rPh>
    <phoneticPr fontId="13"/>
  </si>
  <si>
    <t>１０位</t>
    <rPh sb="2" eb="3">
      <t>イ</t>
    </rPh>
    <phoneticPr fontId="13"/>
  </si>
  <si>
    <t>岡田</t>
    <rPh sb="0" eb="2">
      <t>オカダ</t>
    </rPh>
    <phoneticPr fontId="13"/>
  </si>
  <si>
    <t>１１位</t>
    <rPh sb="2" eb="3">
      <t>イ</t>
    </rPh>
    <phoneticPr fontId="13"/>
  </si>
  <si>
    <t>溝口</t>
    <rPh sb="0" eb="2">
      <t>ミゾクチ</t>
    </rPh>
    <phoneticPr fontId="13"/>
  </si>
  <si>
    <t>１２位</t>
    <rPh sb="2" eb="3">
      <t>イ</t>
    </rPh>
    <phoneticPr fontId="13"/>
  </si>
  <si>
    <t>野田</t>
    <rPh sb="0" eb="2">
      <t>ノダ</t>
    </rPh>
    <phoneticPr fontId="13"/>
  </si>
  <si>
    <t>１３位</t>
    <rPh sb="2" eb="3">
      <t>イ</t>
    </rPh>
    <phoneticPr fontId="13"/>
  </si>
  <si>
    <t>１４位</t>
    <rPh sb="2" eb="3">
      <t>イ</t>
    </rPh>
    <phoneticPr fontId="13"/>
  </si>
  <si>
    <t>１５位</t>
    <rPh sb="2" eb="3">
      <t>イ</t>
    </rPh>
    <phoneticPr fontId="13"/>
  </si>
  <si>
    <t>１６位</t>
    <rPh sb="2" eb="3">
      <t>イ</t>
    </rPh>
    <phoneticPr fontId="13"/>
  </si>
  <si>
    <t>１７位</t>
    <rPh sb="2" eb="3">
      <t>イ</t>
    </rPh>
    <phoneticPr fontId="13"/>
  </si>
  <si>
    <t>箕蚊屋</t>
    <rPh sb="0" eb="1">
      <t>ミ</t>
    </rPh>
    <rPh sb="1" eb="2">
      <t>カ</t>
    </rPh>
    <rPh sb="2" eb="3">
      <t>ヤ</t>
    </rPh>
    <phoneticPr fontId="13"/>
  </si>
  <si>
    <t>１８位</t>
    <rPh sb="2" eb="3">
      <t>イ</t>
    </rPh>
    <phoneticPr fontId="13"/>
  </si>
  <si>
    <t>１９位</t>
    <rPh sb="2" eb="3">
      <t>イ</t>
    </rPh>
    <phoneticPr fontId="13"/>
  </si>
  <si>
    <t>２０位</t>
    <rPh sb="2" eb="3">
      <t>イ</t>
    </rPh>
    <phoneticPr fontId="13"/>
  </si>
  <si>
    <t>徳永</t>
    <rPh sb="0" eb="2">
      <t>トクナガ</t>
    </rPh>
    <phoneticPr fontId="13"/>
  </si>
  <si>
    <t>内田</t>
    <rPh sb="0" eb="2">
      <t>ウチダ</t>
    </rPh>
    <phoneticPr fontId="13"/>
  </si>
  <si>
    <t>東山</t>
    <rPh sb="0" eb="2">
      <t>ヒガシヤマ</t>
    </rPh>
    <phoneticPr fontId="13"/>
  </si>
  <si>
    <t>２１位</t>
    <rPh sb="2" eb="3">
      <t>イ</t>
    </rPh>
    <phoneticPr fontId="13"/>
  </si>
  <si>
    <t>２２位</t>
    <rPh sb="2" eb="3">
      <t>イ</t>
    </rPh>
    <phoneticPr fontId="13"/>
  </si>
  <si>
    <t>２３位</t>
    <rPh sb="2" eb="3">
      <t>イ</t>
    </rPh>
    <phoneticPr fontId="13"/>
  </si>
  <si>
    <t>２４位</t>
    <rPh sb="2" eb="3">
      <t>イ</t>
    </rPh>
    <phoneticPr fontId="13"/>
  </si>
  <si>
    <t>境二</t>
    <rPh sb="0" eb="1">
      <t>サカイ</t>
    </rPh>
    <rPh sb="1" eb="2">
      <t>ニ</t>
    </rPh>
    <phoneticPr fontId="13"/>
  </si>
  <si>
    <t>２５位</t>
    <rPh sb="2" eb="3">
      <t>イ</t>
    </rPh>
    <phoneticPr fontId="13"/>
  </si>
  <si>
    <t>前田</t>
    <rPh sb="0" eb="2">
      <t>マエダ</t>
    </rPh>
    <phoneticPr fontId="13"/>
  </si>
  <si>
    <t>２６位</t>
    <rPh sb="2" eb="3">
      <t>イ</t>
    </rPh>
    <phoneticPr fontId="13"/>
  </si>
  <si>
    <t>河上</t>
    <rPh sb="0" eb="2">
      <t>カワカミ</t>
    </rPh>
    <phoneticPr fontId="13"/>
  </si>
  <si>
    <t>２７位</t>
    <rPh sb="2" eb="3">
      <t>イ</t>
    </rPh>
    <phoneticPr fontId="13"/>
  </si>
  <si>
    <t>森本</t>
    <rPh sb="0" eb="2">
      <t>モリモト</t>
    </rPh>
    <phoneticPr fontId="13"/>
  </si>
  <si>
    <t>２８位</t>
    <rPh sb="2" eb="3">
      <t>イ</t>
    </rPh>
    <phoneticPr fontId="13"/>
  </si>
  <si>
    <t>２９位</t>
    <rPh sb="2" eb="3">
      <t>イ</t>
    </rPh>
    <phoneticPr fontId="13"/>
  </si>
  <si>
    <t>３０位</t>
    <rPh sb="2" eb="3">
      <t>イ</t>
    </rPh>
    <phoneticPr fontId="13"/>
  </si>
  <si>
    <t>*参加選手が参加資格を満たしているかどうかご確認ください。</t>
    <rPh sb="1" eb="3">
      <t>サンカ</t>
    </rPh>
    <rPh sb="3" eb="5">
      <t>センシュ</t>
    </rPh>
    <rPh sb="6" eb="8">
      <t>サンカ</t>
    </rPh>
    <rPh sb="8" eb="10">
      <t>シカク</t>
    </rPh>
    <rPh sb="11" eb="12">
      <t>ミ</t>
    </rPh>
    <rPh sb="22" eb="24">
      <t>カクニン</t>
    </rPh>
    <phoneticPr fontId="13"/>
  </si>
  <si>
    <t>*各地区の参加枠に基づき、地区予選の順位で記入してください。</t>
    <rPh sb="1" eb="4">
      <t>カクチク</t>
    </rPh>
    <rPh sb="5" eb="7">
      <t>サンカ</t>
    </rPh>
    <rPh sb="7" eb="8">
      <t>ワク</t>
    </rPh>
    <rPh sb="9" eb="10">
      <t>モト</t>
    </rPh>
    <rPh sb="13" eb="15">
      <t>チク</t>
    </rPh>
    <rPh sb="15" eb="17">
      <t>ヨセン</t>
    </rPh>
    <rPh sb="18" eb="20">
      <t>ジュンイ</t>
    </rPh>
    <rPh sb="21" eb="23">
      <t>キニュウ</t>
    </rPh>
    <phoneticPr fontId="13"/>
  </si>
  <si>
    <t>湖東</t>
    <rPh sb="0" eb="2">
      <t>コトウ</t>
    </rPh>
    <phoneticPr fontId="13"/>
  </si>
  <si>
    <t>國本</t>
    <rPh sb="0" eb="1">
      <t>コク</t>
    </rPh>
    <rPh sb="1" eb="2">
      <t>モト</t>
    </rPh>
    <phoneticPr fontId="13"/>
  </si>
  <si>
    <t>河原</t>
    <rPh sb="0" eb="2">
      <t>カワハラ</t>
    </rPh>
    <phoneticPr fontId="13"/>
  </si>
  <si>
    <t>谷口</t>
    <rPh sb="0" eb="2">
      <t>タニグチ</t>
    </rPh>
    <phoneticPr fontId="13"/>
  </si>
  <si>
    <t>桜ヶ丘</t>
    <rPh sb="0" eb="3">
      <t>サクラガオカ</t>
    </rPh>
    <phoneticPr fontId="13"/>
  </si>
  <si>
    <t>宮本</t>
    <rPh sb="0" eb="1">
      <t>ミヤ</t>
    </rPh>
    <rPh sb="1" eb="2">
      <t>モト</t>
    </rPh>
    <phoneticPr fontId="13"/>
  </si>
  <si>
    <t>気高</t>
    <rPh sb="0" eb="2">
      <t>ケタカ</t>
    </rPh>
    <phoneticPr fontId="13"/>
  </si>
  <si>
    <t>ベスト１６</t>
  </si>
  <si>
    <t>山根</t>
    <rPh sb="0" eb="1">
      <t>ヤマ</t>
    </rPh>
    <rPh sb="1" eb="2">
      <t>ネ</t>
    </rPh>
    <phoneticPr fontId="13"/>
  </si>
  <si>
    <t>鳥大附</t>
    <rPh sb="0" eb="1">
      <t>トリ</t>
    </rPh>
    <rPh sb="1" eb="2">
      <t>ダイ</t>
    </rPh>
    <rPh sb="2" eb="3">
      <t>フ</t>
    </rPh>
    <phoneticPr fontId="13"/>
  </si>
  <si>
    <t>尾﨑</t>
    <rPh sb="0" eb="1">
      <t>オ</t>
    </rPh>
    <rPh sb="1" eb="2">
      <t>キ</t>
    </rPh>
    <phoneticPr fontId="13"/>
  </si>
  <si>
    <t>鳥取南</t>
    <rPh sb="0" eb="2">
      <t>トットリ</t>
    </rPh>
    <rPh sb="2" eb="3">
      <t>ミナミ</t>
    </rPh>
    <phoneticPr fontId="13"/>
  </si>
  <si>
    <t>山下</t>
    <rPh sb="0" eb="2">
      <t>ヤマシタ</t>
    </rPh>
    <phoneticPr fontId="13"/>
  </si>
  <si>
    <t>森下</t>
    <rPh sb="0" eb="2">
      <t>モリシタ</t>
    </rPh>
    <phoneticPr fontId="13"/>
  </si>
  <si>
    <t>田中</t>
    <rPh sb="0" eb="2">
      <t>タナカ</t>
    </rPh>
    <phoneticPr fontId="13"/>
  </si>
  <si>
    <t>鳥取東</t>
    <rPh sb="0" eb="2">
      <t>トットリ</t>
    </rPh>
    <rPh sb="2" eb="3">
      <t>ヒガシ</t>
    </rPh>
    <phoneticPr fontId="13"/>
  </si>
  <si>
    <t>山本</t>
    <rPh sb="0" eb="2">
      <t>ヤマモト</t>
    </rPh>
    <phoneticPr fontId="13"/>
  </si>
  <si>
    <t>ベスト２４</t>
  </si>
  <si>
    <t>竹内</t>
    <rPh sb="0" eb="2">
      <t>タケウチ</t>
    </rPh>
    <phoneticPr fontId="13"/>
  </si>
  <si>
    <t>森田</t>
    <rPh sb="0" eb="2">
      <t>モリタ</t>
    </rPh>
    <phoneticPr fontId="13"/>
  </si>
  <si>
    <t>山田</t>
    <rPh sb="0" eb="2">
      <t>ヤマダ</t>
    </rPh>
    <phoneticPr fontId="13"/>
  </si>
  <si>
    <t>岩本</t>
    <rPh sb="0" eb="2">
      <t>イワモト</t>
    </rPh>
    <phoneticPr fontId="13"/>
  </si>
  <si>
    <t>小谷</t>
    <rPh sb="0" eb="2">
      <t>コダニ</t>
    </rPh>
    <phoneticPr fontId="13"/>
  </si>
  <si>
    <t>鴨川</t>
    <rPh sb="0" eb="2">
      <t>カモガワ</t>
    </rPh>
    <phoneticPr fontId="13"/>
  </si>
  <si>
    <t>音田</t>
    <rPh sb="0" eb="2">
      <t>オンダ</t>
    </rPh>
    <phoneticPr fontId="13"/>
  </si>
  <si>
    <t>佐々木</t>
    <rPh sb="0" eb="3">
      <t>ササキ</t>
    </rPh>
    <phoneticPr fontId="13"/>
  </si>
  <si>
    <t>竹尾</t>
    <rPh sb="0" eb="2">
      <t>タケオ</t>
    </rPh>
    <phoneticPr fontId="13"/>
  </si>
  <si>
    <t>古田</t>
    <rPh sb="0" eb="2">
      <t>フルタ</t>
    </rPh>
    <phoneticPr fontId="13"/>
  </si>
  <si>
    <t>石川</t>
    <rPh sb="0" eb="2">
      <t>イシカワ</t>
    </rPh>
    <phoneticPr fontId="13"/>
  </si>
  <si>
    <t>関口</t>
    <rPh sb="0" eb="2">
      <t>セキグチ</t>
    </rPh>
    <phoneticPr fontId="13"/>
  </si>
  <si>
    <t>日南</t>
    <rPh sb="0" eb="2">
      <t>ニチナン</t>
    </rPh>
    <phoneticPr fontId="13"/>
  </si>
  <si>
    <t>瀬尾　</t>
    <rPh sb="0" eb="2">
      <t>セオ</t>
    </rPh>
    <phoneticPr fontId="13"/>
  </si>
  <si>
    <t>明日香</t>
    <rPh sb="0" eb="3">
      <t>アスカ</t>
    </rPh>
    <phoneticPr fontId="13"/>
  </si>
  <si>
    <t>矢田貝</t>
    <rPh sb="0" eb="3">
      <t>ヤタガイ</t>
    </rPh>
    <phoneticPr fontId="13"/>
  </si>
  <si>
    <t>優綺</t>
    <rPh sb="0" eb="1">
      <t>ユウ</t>
    </rPh>
    <rPh sb="1" eb="2">
      <t>アヤ</t>
    </rPh>
    <phoneticPr fontId="13"/>
  </si>
  <si>
    <t>河田</t>
    <rPh sb="0" eb="2">
      <t>カワタ</t>
    </rPh>
    <phoneticPr fontId="13"/>
  </si>
  <si>
    <t>小竹</t>
    <rPh sb="0" eb="2">
      <t>コタケ</t>
    </rPh>
    <phoneticPr fontId="13"/>
  </si>
  <si>
    <t>川上</t>
    <rPh sb="0" eb="2">
      <t>カワカミ</t>
    </rPh>
    <phoneticPr fontId="13"/>
  </si>
  <si>
    <t>白根</t>
    <rPh sb="0" eb="2">
      <t>シラネ</t>
    </rPh>
    <phoneticPr fontId="13"/>
  </si>
  <si>
    <t>長谷川</t>
    <rPh sb="0" eb="3">
      <t>ハセガワ</t>
    </rPh>
    <phoneticPr fontId="13"/>
  </si>
  <si>
    <t>太田</t>
    <rPh sb="0" eb="2">
      <t>オオタ</t>
    </rPh>
    <phoneticPr fontId="13"/>
  </si>
  <si>
    <t>上山</t>
    <rPh sb="0" eb="2">
      <t>ウエヤマ</t>
    </rPh>
    <phoneticPr fontId="13"/>
  </si>
  <si>
    <t>下村</t>
    <rPh sb="0" eb="2">
      <t>シモムラ</t>
    </rPh>
    <phoneticPr fontId="13"/>
  </si>
  <si>
    <t>眞緒</t>
    <rPh sb="0" eb="1">
      <t>マ</t>
    </rPh>
    <rPh sb="1" eb="2">
      <t>オ</t>
    </rPh>
    <phoneticPr fontId="13"/>
  </si>
  <si>
    <t>涼乃</t>
    <rPh sb="0" eb="2">
      <t>スズノ</t>
    </rPh>
    <phoneticPr fontId="13"/>
  </si>
  <si>
    <t>荒木</t>
    <rPh sb="0" eb="2">
      <t>アラキ</t>
    </rPh>
    <phoneticPr fontId="13"/>
  </si>
  <si>
    <t>山縣</t>
    <rPh sb="0" eb="2">
      <t>ヤマガタ</t>
    </rPh>
    <phoneticPr fontId="13"/>
  </si>
  <si>
    <t>三上</t>
    <rPh sb="0" eb="2">
      <t>ミカミ</t>
    </rPh>
    <phoneticPr fontId="13"/>
  </si>
  <si>
    <t>野津</t>
    <rPh sb="0" eb="2">
      <t>ノツ</t>
    </rPh>
    <phoneticPr fontId="13"/>
  </si>
  <si>
    <t>福米</t>
    <rPh sb="0" eb="1">
      <t>フク</t>
    </rPh>
    <rPh sb="1" eb="2">
      <t>ヨネ</t>
    </rPh>
    <phoneticPr fontId="13"/>
  </si>
  <si>
    <t>岡城</t>
    <rPh sb="0" eb="2">
      <t>オカシロ</t>
    </rPh>
    <phoneticPr fontId="13"/>
  </si>
  <si>
    <t>郁海</t>
    <rPh sb="0" eb="2">
      <t>イクミ</t>
    </rPh>
    <phoneticPr fontId="13"/>
  </si>
  <si>
    <t>白石</t>
    <rPh sb="0" eb="2">
      <t>シライシ</t>
    </rPh>
    <phoneticPr fontId="13"/>
  </si>
  <si>
    <t>寧々</t>
    <rPh sb="0" eb="2">
      <t>ネネ</t>
    </rPh>
    <phoneticPr fontId="13"/>
  </si>
  <si>
    <t>高橋</t>
    <rPh sb="0" eb="2">
      <t>タカハシ</t>
    </rPh>
    <phoneticPr fontId="13"/>
  </si>
  <si>
    <t>美保</t>
    <rPh sb="0" eb="2">
      <t>ミホ</t>
    </rPh>
    <phoneticPr fontId="13"/>
  </si>
  <si>
    <t>三内</t>
    <rPh sb="0" eb="1">
      <t>ミ</t>
    </rPh>
    <rPh sb="1" eb="2">
      <t>ウチ</t>
    </rPh>
    <phoneticPr fontId="13"/>
  </si>
  <si>
    <t>山岡</t>
    <rPh sb="0" eb="2">
      <t>ヤマオカ</t>
    </rPh>
    <phoneticPr fontId="13"/>
  </si>
  <si>
    <t>小春</t>
    <rPh sb="0" eb="2">
      <t>コハル</t>
    </rPh>
    <phoneticPr fontId="13"/>
  </si>
  <si>
    <t>栞</t>
    <rPh sb="0" eb="1">
      <t>シオリ</t>
    </rPh>
    <phoneticPr fontId="13"/>
  </si>
  <si>
    <t>瑞姫</t>
    <rPh sb="0" eb="1">
      <t>ミズ</t>
    </rPh>
    <rPh sb="1" eb="2">
      <t>ヒメ</t>
    </rPh>
    <phoneticPr fontId="13"/>
  </si>
  <si>
    <t>内田　</t>
    <rPh sb="0" eb="2">
      <t>ウチダ</t>
    </rPh>
    <phoneticPr fontId="13"/>
  </si>
  <si>
    <t>瑞穂</t>
    <rPh sb="0" eb="2">
      <t>ミズホ</t>
    </rPh>
    <phoneticPr fontId="13"/>
  </si>
  <si>
    <t>三浦</t>
    <rPh sb="0" eb="2">
      <t>ミウラ</t>
    </rPh>
    <phoneticPr fontId="13"/>
  </si>
  <si>
    <t>仲田</t>
    <rPh sb="0" eb="2">
      <t>ナカタ</t>
    </rPh>
    <phoneticPr fontId="13"/>
  </si>
  <si>
    <t>仲松</t>
    <rPh sb="0" eb="2">
      <t>ナカマツ</t>
    </rPh>
    <phoneticPr fontId="13"/>
  </si>
  <si>
    <t>浦木</t>
    <rPh sb="0" eb="2">
      <t>ウラキ</t>
    </rPh>
    <phoneticPr fontId="13"/>
  </si>
  <si>
    <t>米山</t>
    <rPh sb="0" eb="2">
      <t>ヨネヤマ</t>
    </rPh>
    <phoneticPr fontId="13"/>
  </si>
  <si>
    <t>奥田</t>
    <rPh sb="0" eb="2">
      <t>オクダ</t>
    </rPh>
    <phoneticPr fontId="13"/>
  </si>
  <si>
    <t>青木</t>
    <rPh sb="0" eb="2">
      <t>アオキ</t>
    </rPh>
    <phoneticPr fontId="13"/>
  </si>
  <si>
    <t>柊</t>
    <rPh sb="0" eb="1">
      <t>ヒイラギ</t>
    </rPh>
    <phoneticPr fontId="13"/>
  </si>
  <si>
    <t>八本</t>
    <rPh sb="0" eb="2">
      <t>ヤモト</t>
    </rPh>
    <phoneticPr fontId="13"/>
  </si>
  <si>
    <t>莉里帆</t>
    <rPh sb="0" eb="1">
      <t>リ</t>
    </rPh>
    <rPh sb="1" eb="2">
      <t>リ</t>
    </rPh>
    <rPh sb="2" eb="3">
      <t>ホ</t>
    </rPh>
    <phoneticPr fontId="13"/>
  </si>
  <si>
    <t>優奈</t>
    <rPh sb="0" eb="2">
      <t>ユウナ</t>
    </rPh>
    <phoneticPr fontId="13"/>
  </si>
  <si>
    <t>淀江</t>
    <rPh sb="0" eb="2">
      <t>ヨドエ</t>
    </rPh>
    <phoneticPr fontId="13"/>
  </si>
  <si>
    <t>池田</t>
    <rPh sb="0" eb="2">
      <t>イケダ</t>
    </rPh>
    <phoneticPr fontId="13"/>
  </si>
  <si>
    <t>萌</t>
    <rPh sb="0" eb="1">
      <t>モエ</t>
    </rPh>
    <phoneticPr fontId="13"/>
  </si>
  <si>
    <t>田邊</t>
    <rPh sb="0" eb="2">
      <t>タナベ</t>
    </rPh>
    <phoneticPr fontId="13"/>
  </si>
  <si>
    <t>鈴</t>
    <rPh sb="0" eb="1">
      <t>スズ</t>
    </rPh>
    <phoneticPr fontId="13"/>
  </si>
  <si>
    <t>加茂</t>
    <rPh sb="0" eb="2">
      <t>カモ</t>
    </rPh>
    <phoneticPr fontId="13"/>
  </si>
  <si>
    <t>プレーヤーＡ</t>
    <phoneticPr fontId="13"/>
  </si>
  <si>
    <t>プレーヤーＢ</t>
    <phoneticPr fontId="13"/>
  </si>
  <si>
    <t>優羽</t>
    <rPh sb="0" eb="1">
      <t>ユウ</t>
    </rPh>
    <rPh sb="1" eb="2">
      <t>ハネ</t>
    </rPh>
    <phoneticPr fontId="13"/>
  </si>
  <si>
    <t>辰己</t>
    <rPh sb="0" eb="2">
      <t>タツミ</t>
    </rPh>
    <phoneticPr fontId="13"/>
  </si>
  <si>
    <t>エリィー</t>
    <phoneticPr fontId="13"/>
  </si>
  <si>
    <t>寺坂</t>
    <rPh sb="0" eb="1">
      <t>テラ</t>
    </rPh>
    <rPh sb="1" eb="2">
      <t>サカ</t>
    </rPh>
    <phoneticPr fontId="13"/>
  </si>
  <si>
    <t>茉愛</t>
    <rPh sb="0" eb="1">
      <t>マツ</t>
    </rPh>
    <rPh sb="1" eb="2">
      <t>アイ</t>
    </rPh>
    <phoneticPr fontId="13"/>
  </si>
  <si>
    <t>初瀬</t>
    <rPh sb="0" eb="1">
      <t>ハツ</t>
    </rPh>
    <rPh sb="1" eb="2">
      <t>セ</t>
    </rPh>
    <phoneticPr fontId="13"/>
  </si>
  <si>
    <t>綾乃</t>
    <rPh sb="0" eb="1">
      <t>アヤ</t>
    </rPh>
    <rPh sb="1" eb="2">
      <t>ノ</t>
    </rPh>
    <phoneticPr fontId="13"/>
  </si>
  <si>
    <t>智頭</t>
    <rPh sb="0" eb="2">
      <t>チズ</t>
    </rPh>
    <phoneticPr fontId="13"/>
  </si>
  <si>
    <t>亀谷</t>
    <rPh sb="0" eb="2">
      <t>カメタニ</t>
    </rPh>
    <phoneticPr fontId="13"/>
  </si>
  <si>
    <t>らら</t>
    <phoneticPr fontId="13"/>
  </si>
  <si>
    <t>三木</t>
    <rPh sb="0" eb="2">
      <t>ミキ</t>
    </rPh>
    <phoneticPr fontId="13"/>
  </si>
  <si>
    <t>和歌</t>
    <rPh sb="0" eb="2">
      <t>ワカ</t>
    </rPh>
    <phoneticPr fontId="13"/>
  </si>
  <si>
    <t>帆栞</t>
    <rPh sb="0" eb="1">
      <t>ホ</t>
    </rPh>
    <rPh sb="1" eb="2">
      <t>シオリ</t>
    </rPh>
    <phoneticPr fontId="13"/>
  </si>
  <si>
    <t>真由</t>
    <rPh sb="0" eb="2">
      <t>マユ</t>
    </rPh>
    <phoneticPr fontId="13"/>
  </si>
  <si>
    <t>九鬼</t>
    <rPh sb="0" eb="2">
      <t>クキ</t>
    </rPh>
    <phoneticPr fontId="13"/>
  </si>
  <si>
    <t>悠里亜</t>
    <rPh sb="0" eb="1">
      <t>ユウ</t>
    </rPh>
    <rPh sb="1" eb="2">
      <t>リ</t>
    </rPh>
    <rPh sb="2" eb="3">
      <t>ア</t>
    </rPh>
    <phoneticPr fontId="13"/>
  </si>
  <si>
    <t>鷹松</t>
    <rPh sb="0" eb="1">
      <t>タカ</t>
    </rPh>
    <rPh sb="1" eb="2">
      <t>マツ</t>
    </rPh>
    <phoneticPr fontId="13"/>
  </si>
  <si>
    <t>里奈</t>
    <rPh sb="0" eb="2">
      <t>リナ</t>
    </rPh>
    <phoneticPr fontId="13"/>
  </si>
  <si>
    <t>真緒</t>
    <rPh sb="0" eb="1">
      <t>マ</t>
    </rPh>
    <rPh sb="1" eb="2">
      <t>オ</t>
    </rPh>
    <phoneticPr fontId="13"/>
  </si>
  <si>
    <t>茉耶</t>
    <rPh sb="0" eb="1">
      <t>マツ</t>
    </rPh>
    <rPh sb="1" eb="2">
      <t>ヤ</t>
    </rPh>
    <phoneticPr fontId="13"/>
  </si>
  <si>
    <t>中瀬</t>
    <rPh sb="0" eb="2">
      <t>ナカセ</t>
    </rPh>
    <phoneticPr fontId="13"/>
  </si>
  <si>
    <t>優衣</t>
    <rPh sb="0" eb="2">
      <t>ユイ</t>
    </rPh>
    <phoneticPr fontId="13"/>
  </si>
  <si>
    <t>富谷</t>
    <rPh sb="0" eb="2">
      <t>トミヤ</t>
    </rPh>
    <phoneticPr fontId="13"/>
  </si>
  <si>
    <t>こあ</t>
    <phoneticPr fontId="13"/>
  </si>
  <si>
    <t>福部未来学園</t>
    <rPh sb="0" eb="2">
      <t>フクベ</t>
    </rPh>
    <rPh sb="2" eb="4">
      <t>ミライ</t>
    </rPh>
    <rPh sb="4" eb="6">
      <t>ガクエン</t>
    </rPh>
    <phoneticPr fontId="13"/>
  </si>
  <si>
    <t>鳥飼</t>
    <rPh sb="0" eb="1">
      <t>トリ</t>
    </rPh>
    <rPh sb="1" eb="2">
      <t>カ</t>
    </rPh>
    <phoneticPr fontId="13"/>
  </si>
  <si>
    <t>琴葉</t>
    <rPh sb="0" eb="1">
      <t>コト</t>
    </rPh>
    <rPh sb="1" eb="2">
      <t>ハ</t>
    </rPh>
    <phoneticPr fontId="13"/>
  </si>
  <si>
    <t>涼華</t>
    <rPh sb="0" eb="1">
      <t>リョウ</t>
    </rPh>
    <rPh sb="1" eb="2">
      <t>ハナ</t>
    </rPh>
    <phoneticPr fontId="13"/>
  </si>
  <si>
    <t>ベスト１６</t>
    <phoneticPr fontId="13"/>
  </si>
  <si>
    <t>髙倉</t>
    <rPh sb="0" eb="1">
      <t>コウ</t>
    </rPh>
    <rPh sb="1" eb="2">
      <t>クラ</t>
    </rPh>
    <phoneticPr fontId="13"/>
  </si>
  <si>
    <t>あみ</t>
    <phoneticPr fontId="13"/>
  </si>
  <si>
    <t>河口</t>
    <rPh sb="0" eb="2">
      <t>カワグチ</t>
    </rPh>
    <phoneticPr fontId="13"/>
  </si>
  <si>
    <t>朋世</t>
    <rPh sb="0" eb="1">
      <t>トモ</t>
    </rPh>
    <rPh sb="1" eb="2">
      <t>ヨ</t>
    </rPh>
    <phoneticPr fontId="13"/>
  </si>
  <si>
    <t>ベスト１６</t>
    <phoneticPr fontId="13"/>
  </si>
  <si>
    <t>仁木</t>
    <rPh sb="0" eb="2">
      <t>ニキ</t>
    </rPh>
    <phoneticPr fontId="13"/>
  </si>
  <si>
    <t>文菜</t>
    <rPh sb="0" eb="1">
      <t>ブン</t>
    </rPh>
    <rPh sb="1" eb="2">
      <t>ナ</t>
    </rPh>
    <phoneticPr fontId="13"/>
  </si>
  <si>
    <t>井手野</t>
    <rPh sb="0" eb="1">
      <t>イ</t>
    </rPh>
    <rPh sb="1" eb="2">
      <t>テ</t>
    </rPh>
    <rPh sb="2" eb="3">
      <t>ノ</t>
    </rPh>
    <phoneticPr fontId="13"/>
  </si>
  <si>
    <t>夏希</t>
    <rPh sb="0" eb="1">
      <t>ナツ</t>
    </rPh>
    <rPh sb="1" eb="2">
      <t>キ</t>
    </rPh>
    <phoneticPr fontId="13"/>
  </si>
  <si>
    <t>茂木</t>
    <rPh sb="0" eb="2">
      <t>モギ</t>
    </rPh>
    <phoneticPr fontId="13"/>
  </si>
  <si>
    <t>梨花</t>
    <rPh sb="0" eb="1">
      <t>ナシ</t>
    </rPh>
    <rPh sb="1" eb="2">
      <t>ハナ</t>
    </rPh>
    <phoneticPr fontId="13"/>
  </si>
  <si>
    <t>若奈</t>
    <rPh sb="0" eb="2">
      <t>ワカナ</t>
    </rPh>
    <phoneticPr fontId="13"/>
  </si>
  <si>
    <t>安岡</t>
    <rPh sb="0" eb="2">
      <t>ヤスオカ</t>
    </rPh>
    <phoneticPr fontId="13"/>
  </si>
  <si>
    <t>欄夏</t>
    <rPh sb="0" eb="1">
      <t>ラン</t>
    </rPh>
    <rPh sb="1" eb="2">
      <t>ナツ</t>
    </rPh>
    <phoneticPr fontId="13"/>
  </si>
  <si>
    <t>池井</t>
    <rPh sb="0" eb="2">
      <t>イケイ</t>
    </rPh>
    <phoneticPr fontId="13"/>
  </si>
  <si>
    <t>夏帆</t>
    <rPh sb="0" eb="1">
      <t>ナツ</t>
    </rPh>
    <rPh sb="1" eb="2">
      <t>ホ</t>
    </rPh>
    <phoneticPr fontId="13"/>
  </si>
  <si>
    <t>藤森</t>
    <rPh sb="0" eb="2">
      <t>フジモリ</t>
    </rPh>
    <phoneticPr fontId="13"/>
  </si>
  <si>
    <t>未唯</t>
    <rPh sb="0" eb="1">
      <t>ミ</t>
    </rPh>
    <rPh sb="1" eb="2">
      <t>ユイ</t>
    </rPh>
    <phoneticPr fontId="13"/>
  </si>
  <si>
    <t>德田</t>
    <rPh sb="0" eb="1">
      <t>トク</t>
    </rPh>
    <rPh sb="1" eb="2">
      <t>タ</t>
    </rPh>
    <phoneticPr fontId="13"/>
  </si>
  <si>
    <t>梨々花</t>
    <rPh sb="0" eb="1">
      <t>ナシ</t>
    </rPh>
    <rPh sb="2" eb="3">
      <t>ハナ</t>
    </rPh>
    <phoneticPr fontId="13"/>
  </si>
  <si>
    <t>愛純</t>
    <rPh sb="0" eb="1">
      <t>アイ</t>
    </rPh>
    <rPh sb="1" eb="2">
      <t>ジュン</t>
    </rPh>
    <phoneticPr fontId="13"/>
  </si>
  <si>
    <t>猪上</t>
    <rPh sb="0" eb="1">
      <t>イノシシ</t>
    </rPh>
    <rPh sb="1" eb="2">
      <t>ウエ</t>
    </rPh>
    <phoneticPr fontId="13"/>
  </si>
  <si>
    <t>友那</t>
    <rPh sb="0" eb="1">
      <t>トモ</t>
    </rPh>
    <rPh sb="1" eb="2">
      <t>ナ</t>
    </rPh>
    <phoneticPr fontId="13"/>
  </si>
  <si>
    <t>田村</t>
    <rPh sb="0" eb="2">
      <t>タムラ</t>
    </rPh>
    <phoneticPr fontId="13"/>
  </si>
  <si>
    <t>佑美香</t>
    <rPh sb="0" eb="1">
      <t>ユウ</t>
    </rPh>
    <rPh sb="1" eb="2">
      <t>ミ</t>
    </rPh>
    <rPh sb="2" eb="3">
      <t>カ</t>
    </rPh>
    <phoneticPr fontId="13"/>
  </si>
  <si>
    <t>歩美</t>
    <rPh sb="0" eb="1">
      <t>アユ</t>
    </rPh>
    <rPh sb="1" eb="2">
      <t>ミ</t>
    </rPh>
    <phoneticPr fontId="13"/>
  </si>
  <si>
    <t>上原</t>
    <rPh sb="0" eb="2">
      <t>ウエハラ</t>
    </rPh>
    <phoneticPr fontId="13"/>
  </si>
  <si>
    <t>温加</t>
    <rPh sb="0" eb="1">
      <t>オン</t>
    </rPh>
    <rPh sb="1" eb="2">
      <t>カ</t>
    </rPh>
    <phoneticPr fontId="13"/>
  </si>
  <si>
    <t>飼牛</t>
    <rPh sb="0" eb="1">
      <t>カ</t>
    </rPh>
    <rPh sb="1" eb="2">
      <t>ウシ</t>
    </rPh>
    <phoneticPr fontId="13"/>
  </si>
  <si>
    <t>真央</t>
    <rPh sb="0" eb="1">
      <t>マ</t>
    </rPh>
    <rPh sb="1" eb="2">
      <t>オウ</t>
    </rPh>
    <phoneticPr fontId="13"/>
  </si>
  <si>
    <t>ベスト２４</t>
    <phoneticPr fontId="13"/>
  </si>
  <si>
    <t>梨紗</t>
    <rPh sb="0" eb="1">
      <t>ナシ</t>
    </rPh>
    <rPh sb="1" eb="2">
      <t>サ</t>
    </rPh>
    <phoneticPr fontId="13"/>
  </si>
  <si>
    <t>綾</t>
    <rPh sb="0" eb="1">
      <t>アヤ</t>
    </rPh>
    <phoneticPr fontId="13"/>
  </si>
  <si>
    <t>ベスト２４</t>
    <phoneticPr fontId="13"/>
  </si>
  <si>
    <t>莉子</t>
    <rPh sb="0" eb="2">
      <t>リコ</t>
    </rPh>
    <phoneticPr fontId="13"/>
  </si>
  <si>
    <t>鷲見</t>
    <rPh sb="0" eb="1">
      <t>ワシ</t>
    </rPh>
    <rPh sb="1" eb="2">
      <t>ミ</t>
    </rPh>
    <phoneticPr fontId="13"/>
  </si>
  <si>
    <t>春奈</t>
    <rPh sb="0" eb="2">
      <t>ハルナ</t>
    </rPh>
    <phoneticPr fontId="13"/>
  </si>
  <si>
    <t>山崎</t>
    <rPh sb="0" eb="1">
      <t>ヤマ</t>
    </rPh>
    <rPh sb="1" eb="2">
      <t>サキ</t>
    </rPh>
    <phoneticPr fontId="13"/>
  </si>
  <si>
    <t>友菜</t>
    <rPh sb="0" eb="1">
      <t>トモ</t>
    </rPh>
    <rPh sb="1" eb="2">
      <t>ナ</t>
    </rPh>
    <phoneticPr fontId="13"/>
  </si>
  <si>
    <t>佳音</t>
    <rPh sb="0" eb="1">
      <t>カ</t>
    </rPh>
    <rPh sb="1" eb="2">
      <t>オト</t>
    </rPh>
    <phoneticPr fontId="13"/>
  </si>
  <si>
    <t>梨理香</t>
    <rPh sb="0" eb="1">
      <t>ナシ</t>
    </rPh>
    <rPh sb="1" eb="2">
      <t>リ</t>
    </rPh>
    <rPh sb="2" eb="3">
      <t>カ</t>
    </rPh>
    <phoneticPr fontId="13"/>
  </si>
  <si>
    <t>中溝</t>
    <rPh sb="0" eb="2">
      <t>ナカミゾ</t>
    </rPh>
    <phoneticPr fontId="13"/>
  </si>
  <si>
    <t>彩紗陽</t>
    <rPh sb="0" eb="1">
      <t>サイ</t>
    </rPh>
    <rPh sb="1" eb="2">
      <t>サ</t>
    </rPh>
    <rPh sb="2" eb="3">
      <t>ヨウ</t>
    </rPh>
    <phoneticPr fontId="13"/>
  </si>
  <si>
    <t>寺田</t>
    <rPh sb="0" eb="2">
      <t>テラダ</t>
    </rPh>
    <phoneticPr fontId="13"/>
  </si>
  <si>
    <t>侑菜</t>
    <rPh sb="0" eb="1">
      <t>ユウ</t>
    </rPh>
    <rPh sb="1" eb="2">
      <t>ナ</t>
    </rPh>
    <phoneticPr fontId="13"/>
  </si>
  <si>
    <t>谷村</t>
    <rPh sb="0" eb="1">
      <t>タニ</t>
    </rPh>
    <rPh sb="1" eb="2">
      <t>ムラ</t>
    </rPh>
    <phoneticPr fontId="13"/>
  </si>
  <si>
    <t>きらり</t>
    <phoneticPr fontId="13"/>
  </si>
  <si>
    <t>優</t>
    <rPh sb="0" eb="1">
      <t>ユウ</t>
    </rPh>
    <phoneticPr fontId="13"/>
  </si>
  <si>
    <t>板垣</t>
    <rPh sb="0" eb="2">
      <t>イタガキ</t>
    </rPh>
    <phoneticPr fontId="13"/>
  </si>
  <si>
    <t>ベロニカ</t>
    <phoneticPr fontId="13"/>
  </si>
  <si>
    <t>千代南</t>
    <rPh sb="0" eb="2">
      <t>センダイ</t>
    </rPh>
    <rPh sb="2" eb="3">
      <t>ミナミ</t>
    </rPh>
    <phoneticPr fontId="13"/>
  </si>
  <si>
    <t>山口</t>
    <rPh sb="0" eb="2">
      <t>ヤマグチ</t>
    </rPh>
    <phoneticPr fontId="13"/>
  </si>
  <si>
    <t>莉音</t>
    <rPh sb="0" eb="1">
      <t>リ</t>
    </rPh>
    <rPh sb="1" eb="2">
      <t>オト</t>
    </rPh>
    <phoneticPr fontId="13"/>
  </si>
  <si>
    <t>舞夕</t>
    <rPh sb="0" eb="1">
      <t>マイ</t>
    </rPh>
    <rPh sb="1" eb="2">
      <t>ユウ</t>
    </rPh>
    <phoneticPr fontId="13"/>
  </si>
  <si>
    <t>笹山</t>
    <rPh sb="0" eb="2">
      <t>ササヤマ</t>
    </rPh>
    <phoneticPr fontId="13"/>
  </si>
  <si>
    <t>侑希</t>
    <rPh sb="0" eb="1">
      <t>ユウ</t>
    </rPh>
    <rPh sb="1" eb="2">
      <t>キ</t>
    </rPh>
    <phoneticPr fontId="13"/>
  </si>
  <si>
    <t>坂田</t>
    <rPh sb="0" eb="2">
      <t>サカタ</t>
    </rPh>
    <phoneticPr fontId="13"/>
  </si>
  <si>
    <t>茉優</t>
    <rPh sb="0" eb="1">
      <t>マツ</t>
    </rPh>
    <rPh sb="1" eb="2">
      <t>ユウ</t>
    </rPh>
    <phoneticPr fontId="13"/>
  </si>
  <si>
    <t>プレーヤーＡ</t>
    <phoneticPr fontId="13"/>
  </si>
  <si>
    <t>プレーヤーＢ</t>
    <phoneticPr fontId="13"/>
  </si>
  <si>
    <t>仲本</t>
    <rPh sb="0" eb="2">
      <t>ナカモト</t>
    </rPh>
    <phoneticPr fontId="13"/>
  </si>
  <si>
    <t>さくら</t>
    <phoneticPr fontId="13"/>
  </si>
  <si>
    <t xml:space="preserve">吉田 </t>
    <rPh sb="0" eb="2">
      <t>ヨシダ</t>
    </rPh>
    <phoneticPr fontId="13"/>
  </si>
  <si>
    <t>真子</t>
    <rPh sb="0" eb="2">
      <t>マコ</t>
    </rPh>
    <phoneticPr fontId="13"/>
  </si>
  <si>
    <t>優香</t>
    <rPh sb="0" eb="1">
      <t>ユウ</t>
    </rPh>
    <rPh sb="1" eb="2">
      <t>カ</t>
    </rPh>
    <phoneticPr fontId="13"/>
  </si>
  <si>
    <t>米田</t>
    <rPh sb="0" eb="2">
      <t>ヨネダ</t>
    </rPh>
    <phoneticPr fontId="13"/>
  </si>
  <si>
    <t>優花</t>
    <rPh sb="0" eb="1">
      <t>ユウ</t>
    </rPh>
    <rPh sb="1" eb="2">
      <t>ハナ</t>
    </rPh>
    <phoneticPr fontId="13"/>
  </si>
  <si>
    <t>米原</t>
    <rPh sb="0" eb="2">
      <t>ヨネハラ</t>
    </rPh>
    <phoneticPr fontId="13"/>
  </si>
  <si>
    <t>妃那子</t>
    <rPh sb="0" eb="1">
      <t>ヒ</t>
    </rPh>
    <rPh sb="1" eb="2">
      <t>ナ</t>
    </rPh>
    <rPh sb="2" eb="3">
      <t>コ</t>
    </rPh>
    <phoneticPr fontId="13"/>
  </si>
  <si>
    <t>天野</t>
    <rPh sb="0" eb="2">
      <t>アマノ</t>
    </rPh>
    <phoneticPr fontId="13"/>
  </si>
  <si>
    <t>奈南</t>
    <rPh sb="0" eb="1">
      <t>ナ</t>
    </rPh>
    <rPh sb="1" eb="2">
      <t>ミナミ</t>
    </rPh>
    <phoneticPr fontId="13"/>
  </si>
  <si>
    <t>植田</t>
    <rPh sb="0" eb="2">
      <t>ウエタ</t>
    </rPh>
    <phoneticPr fontId="13"/>
  </si>
  <si>
    <t>朱美</t>
    <rPh sb="0" eb="2">
      <t>アケミ</t>
    </rPh>
    <phoneticPr fontId="13"/>
  </si>
  <si>
    <t>菜誓</t>
    <rPh sb="0" eb="1">
      <t>ナ</t>
    </rPh>
    <rPh sb="1" eb="2">
      <t>チカ</t>
    </rPh>
    <phoneticPr fontId="13"/>
  </si>
  <si>
    <t>橋口</t>
    <rPh sb="0" eb="2">
      <t>ハシグチ</t>
    </rPh>
    <phoneticPr fontId="13"/>
  </si>
  <si>
    <t>香音</t>
    <rPh sb="0" eb="1">
      <t>カ</t>
    </rPh>
    <rPh sb="1" eb="2">
      <t>オン</t>
    </rPh>
    <phoneticPr fontId="13"/>
  </si>
  <si>
    <t>本間</t>
    <rPh sb="0" eb="2">
      <t>ホンマ</t>
    </rPh>
    <phoneticPr fontId="13"/>
  </si>
  <si>
    <t>亜美</t>
    <rPh sb="0" eb="2">
      <t>アミ</t>
    </rPh>
    <phoneticPr fontId="13"/>
  </si>
  <si>
    <t xml:space="preserve">山田 </t>
    <rPh sb="0" eb="2">
      <t>ヤマダ</t>
    </rPh>
    <phoneticPr fontId="13"/>
  </si>
  <si>
    <t>心櫻</t>
    <rPh sb="0" eb="1">
      <t>ココロ</t>
    </rPh>
    <rPh sb="1" eb="2">
      <t>サクラ</t>
    </rPh>
    <phoneticPr fontId="13"/>
  </si>
  <si>
    <t>米下</t>
    <rPh sb="0" eb="1">
      <t>コメ</t>
    </rPh>
    <rPh sb="1" eb="2">
      <t>シタ</t>
    </rPh>
    <phoneticPr fontId="13"/>
  </si>
  <si>
    <t>菜月</t>
    <rPh sb="0" eb="2">
      <t>ナツキ</t>
    </rPh>
    <phoneticPr fontId="13"/>
  </si>
  <si>
    <t>沙也加</t>
    <rPh sb="0" eb="3">
      <t>サヤカ</t>
    </rPh>
    <phoneticPr fontId="13"/>
  </si>
  <si>
    <t>西谷</t>
    <rPh sb="0" eb="2">
      <t>ニシタニ</t>
    </rPh>
    <phoneticPr fontId="13"/>
  </si>
  <si>
    <t>花笑</t>
    <rPh sb="0" eb="1">
      <t>ハナ</t>
    </rPh>
    <rPh sb="1" eb="2">
      <t>ワラ</t>
    </rPh>
    <phoneticPr fontId="13"/>
  </si>
  <si>
    <t>古澤</t>
    <rPh sb="0" eb="2">
      <t>フルサワ</t>
    </rPh>
    <phoneticPr fontId="13"/>
  </si>
  <si>
    <t>悠華</t>
    <rPh sb="0" eb="1">
      <t>ハルカ</t>
    </rPh>
    <rPh sb="1" eb="2">
      <t>ハナ</t>
    </rPh>
    <phoneticPr fontId="13"/>
  </si>
  <si>
    <t>笠田</t>
    <rPh sb="0" eb="2">
      <t>カサダ</t>
    </rPh>
    <phoneticPr fontId="13"/>
  </si>
  <si>
    <t>絢花</t>
    <rPh sb="1" eb="2">
      <t>ハナ</t>
    </rPh>
    <phoneticPr fontId="13"/>
  </si>
  <si>
    <t>明里</t>
    <rPh sb="0" eb="2">
      <t>アカリ</t>
    </rPh>
    <phoneticPr fontId="13"/>
  </si>
  <si>
    <t>中松</t>
    <rPh sb="0" eb="2">
      <t>ナカマツ</t>
    </rPh>
    <phoneticPr fontId="13"/>
  </si>
  <si>
    <t>凜乙</t>
    <rPh sb="0" eb="1">
      <t>リン</t>
    </rPh>
    <rPh sb="1" eb="2">
      <t>オツ</t>
    </rPh>
    <phoneticPr fontId="13"/>
  </si>
  <si>
    <t>明津</t>
    <rPh sb="0" eb="1">
      <t>ア</t>
    </rPh>
    <rPh sb="1" eb="2">
      <t>ツ</t>
    </rPh>
    <phoneticPr fontId="13"/>
  </si>
  <si>
    <t>桜空</t>
    <rPh sb="0" eb="1">
      <t>サクラ</t>
    </rPh>
    <rPh sb="1" eb="2">
      <t>ソラ</t>
    </rPh>
    <phoneticPr fontId="13"/>
  </si>
  <si>
    <t>西村</t>
    <rPh sb="0" eb="2">
      <t>ニシムラ</t>
    </rPh>
    <phoneticPr fontId="13"/>
  </si>
  <si>
    <t>茉侑奈</t>
    <rPh sb="1" eb="2">
      <t>ユウ</t>
    </rPh>
    <rPh sb="2" eb="3">
      <t>ナ</t>
    </rPh>
    <phoneticPr fontId="13"/>
  </si>
  <si>
    <t>理子</t>
    <rPh sb="0" eb="2">
      <t>リコ</t>
    </rPh>
    <phoneticPr fontId="13"/>
  </si>
  <si>
    <t>桝田</t>
    <rPh sb="0" eb="2">
      <t>マスダ</t>
    </rPh>
    <phoneticPr fontId="13"/>
  </si>
  <si>
    <t>みゆ</t>
    <phoneticPr fontId="13"/>
  </si>
  <si>
    <t>吉田</t>
    <rPh sb="0" eb="2">
      <t>ヨシダ</t>
    </rPh>
    <phoneticPr fontId="13"/>
  </si>
  <si>
    <t>理紗</t>
    <rPh sb="0" eb="1">
      <t>リ</t>
    </rPh>
    <rPh sb="1" eb="2">
      <t>サ</t>
    </rPh>
    <phoneticPr fontId="13"/>
  </si>
  <si>
    <t>咲</t>
    <rPh sb="0" eb="1">
      <t>サ</t>
    </rPh>
    <phoneticPr fontId="13"/>
  </si>
  <si>
    <t>梨央</t>
    <rPh sb="0" eb="1">
      <t>ナシ</t>
    </rPh>
    <rPh sb="1" eb="2">
      <t>オウ</t>
    </rPh>
    <phoneticPr fontId="13"/>
  </si>
  <si>
    <t>羽南</t>
    <rPh sb="0" eb="1">
      <t>ハ</t>
    </rPh>
    <rPh sb="1" eb="2">
      <t>ミナミ</t>
    </rPh>
    <phoneticPr fontId="13"/>
  </si>
  <si>
    <t>優衣</t>
    <rPh sb="0" eb="1">
      <t>ユウ</t>
    </rPh>
    <rPh sb="1" eb="2">
      <t>コロモ</t>
    </rPh>
    <phoneticPr fontId="13"/>
  </si>
  <si>
    <t>倉吉東</t>
    <rPh sb="0" eb="2">
      <t>クラヨシ</t>
    </rPh>
    <rPh sb="2" eb="3">
      <t>ヒガシ</t>
    </rPh>
    <phoneticPr fontId="13"/>
  </si>
  <si>
    <t>三朝</t>
    <rPh sb="0" eb="2">
      <t>ミササ</t>
    </rPh>
    <phoneticPr fontId="13"/>
  </si>
  <si>
    <t>北溟</t>
    <rPh sb="0" eb="1">
      <t>キタ</t>
    </rPh>
    <phoneticPr fontId="13"/>
  </si>
  <si>
    <t>北条</t>
    <rPh sb="0" eb="2">
      <t>ホウジョウ</t>
    </rPh>
    <phoneticPr fontId="13"/>
  </si>
  <si>
    <t>日野</t>
    <rPh sb="0" eb="2">
      <t>ヒノ</t>
    </rPh>
    <phoneticPr fontId="2"/>
  </si>
  <si>
    <t>鳥大附</t>
    <rPh sb="0" eb="1">
      <t>トリ</t>
    </rPh>
    <rPh sb="1" eb="2">
      <t>ダイ</t>
    </rPh>
    <rPh sb="2" eb="3">
      <t>フ</t>
    </rPh>
    <phoneticPr fontId="2"/>
  </si>
  <si>
    <t>福部未来</t>
    <rPh sb="0" eb="2">
      <t>フクベ</t>
    </rPh>
    <rPh sb="2" eb="4">
      <t>ミライ</t>
    </rPh>
    <phoneticPr fontId="2"/>
  </si>
  <si>
    <t>福米</t>
    <rPh sb="0" eb="1">
      <t>フク</t>
    </rPh>
    <rPh sb="1" eb="2">
      <t>ヨネ</t>
    </rPh>
    <phoneticPr fontId="2"/>
  </si>
  <si>
    <t>鳥取東</t>
    <rPh sb="0" eb="2">
      <t>トットリ</t>
    </rPh>
    <rPh sb="2" eb="3">
      <t>ヒガシ</t>
    </rPh>
    <phoneticPr fontId="2"/>
  </si>
  <si>
    <t>鴨川</t>
    <rPh sb="0" eb="2">
      <t>カモガワ</t>
    </rPh>
    <phoneticPr fontId="2"/>
  </si>
  <si>
    <t>湖東</t>
    <rPh sb="0" eb="2">
      <t>コトウ</t>
    </rPh>
    <phoneticPr fontId="2"/>
  </si>
  <si>
    <t>溝口</t>
    <rPh sb="0" eb="2">
      <t>ミゾグチ</t>
    </rPh>
    <phoneticPr fontId="2"/>
  </si>
  <si>
    <t>東山</t>
    <rPh sb="0" eb="2">
      <t>ヒガシヤマ</t>
    </rPh>
    <phoneticPr fontId="2"/>
  </si>
  <si>
    <t>気高</t>
    <rPh sb="0" eb="2">
      <t>ケタカ</t>
    </rPh>
    <phoneticPr fontId="2"/>
  </si>
  <si>
    <t>北溟</t>
    <rPh sb="0" eb="2">
      <t>ホクメイ</t>
    </rPh>
    <phoneticPr fontId="2"/>
  </si>
  <si>
    <t>智頭</t>
    <rPh sb="0" eb="2">
      <t>チズ</t>
    </rPh>
    <phoneticPr fontId="2"/>
  </si>
  <si>
    <t>江府</t>
    <rPh sb="0" eb="2">
      <t>コウフ</t>
    </rPh>
    <phoneticPr fontId="2"/>
  </si>
  <si>
    <t>三朝</t>
    <rPh sb="0" eb="2">
      <t>ミササ</t>
    </rPh>
    <phoneticPr fontId="2"/>
  </si>
  <si>
    <t>美保</t>
    <rPh sb="0" eb="2">
      <t>ミホ</t>
    </rPh>
    <phoneticPr fontId="2"/>
  </si>
  <si>
    <t>倉吉東</t>
    <rPh sb="0" eb="2">
      <t>クラヨシ</t>
    </rPh>
    <rPh sb="2" eb="3">
      <t>ヒガシ</t>
    </rPh>
    <phoneticPr fontId="2"/>
  </si>
  <si>
    <t>北条</t>
    <rPh sb="0" eb="2">
      <t>ホウジョウ</t>
    </rPh>
    <phoneticPr fontId="2"/>
  </si>
  <si>
    <t>湊山</t>
    <rPh sb="0" eb="2">
      <t>ミナトヤマ</t>
    </rPh>
    <phoneticPr fontId="2"/>
  </si>
  <si>
    <t>箕蚊屋</t>
    <rPh sb="0" eb="1">
      <t>ミノ</t>
    </rPh>
    <phoneticPr fontId="2"/>
  </si>
  <si>
    <t>鳥取南</t>
    <rPh sb="0" eb="2">
      <t>トットリ</t>
    </rPh>
    <rPh sb="2" eb="3">
      <t>ミナミ</t>
    </rPh>
    <phoneticPr fontId="2"/>
  </si>
  <si>
    <t>桜ヶ丘</t>
    <rPh sb="0" eb="3">
      <t>サクラガオカ</t>
    </rPh>
    <phoneticPr fontId="2"/>
  </si>
  <si>
    <t>加茂</t>
    <rPh sb="0" eb="2">
      <t>カモ</t>
    </rPh>
    <phoneticPr fontId="2"/>
  </si>
  <si>
    <t>千代南</t>
    <rPh sb="0" eb="2">
      <t>センダイ</t>
    </rPh>
    <rPh sb="2" eb="3">
      <t>ミナミ</t>
    </rPh>
    <phoneticPr fontId="2"/>
  </si>
  <si>
    <t>日南</t>
    <rPh sb="0" eb="2">
      <t>ニチナン</t>
    </rPh>
    <phoneticPr fontId="2"/>
  </si>
  <si>
    <t>河原</t>
    <rPh sb="0" eb="2">
      <t>カワハラ</t>
    </rPh>
    <phoneticPr fontId="2"/>
  </si>
  <si>
    <t>岸本</t>
    <rPh sb="0" eb="2">
      <t>キシモト</t>
    </rPh>
    <phoneticPr fontId="2"/>
  </si>
  <si>
    <t>淀江</t>
    <rPh sb="0" eb="2">
      <t>ヨドエ</t>
    </rPh>
    <phoneticPr fontId="2"/>
  </si>
  <si>
    <t>境港二</t>
    <rPh sb="0" eb="1">
      <t>サカイ</t>
    </rPh>
    <rPh sb="1" eb="2">
      <t>ミナト</t>
    </rPh>
    <rPh sb="2" eb="3">
      <t>ニ</t>
    </rPh>
    <phoneticPr fontId="2"/>
  </si>
  <si>
    <t>5</t>
    <phoneticPr fontId="2"/>
  </si>
  <si>
    <t>0</t>
    <phoneticPr fontId="2"/>
  </si>
  <si>
    <t>0</t>
    <phoneticPr fontId="2"/>
  </si>
  <si>
    <t>1</t>
    <phoneticPr fontId="2"/>
  </si>
  <si>
    <t>2</t>
    <phoneticPr fontId="2"/>
  </si>
  <si>
    <t>1</t>
    <phoneticPr fontId="2"/>
  </si>
  <si>
    <t>3</t>
    <phoneticPr fontId="2"/>
  </si>
  <si>
    <t>3</t>
    <phoneticPr fontId="2"/>
  </si>
  <si>
    <t>2</t>
    <phoneticPr fontId="2"/>
  </si>
  <si>
    <t>2</t>
    <phoneticPr fontId="2"/>
  </si>
  <si>
    <t>優勝
竹尾・山本組</t>
    <rPh sb="0" eb="2">
      <t>ユウショウ</t>
    </rPh>
    <rPh sb="3" eb="5">
      <t>タケオ</t>
    </rPh>
    <rPh sb="6" eb="8">
      <t>ヤマモト</t>
    </rPh>
    <rPh sb="8" eb="9">
      <t>グミ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</si>
</sst>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>
    <font>
      <sz val="11"/>
      <name val="ＭＳ Ｐゴシック"/>
      <family val="3"/>
      <charset val="128"/>
    </font>
    <font>
      <b/>
      <sz val="9"/>
      <name val="ＭＳ Ｐ明朝"/>
      <family val="1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b/>
      <sz val="9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b/>
      <sz val="18"/>
      <name val="ＭＳ Ｐ明朝"/>
      <family val="1"/>
      <charset val="128"/>
    </font>
    <font>
      <sz val="12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12"/>
      <color rgb="FFFF0000"/>
      <name val="HGP創英角ｺﾞｼｯｸUB"/>
      <family val="3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2"/>
      <name val="ＭＳ 明朝"/>
      <family val="1"/>
      <charset val="128"/>
    </font>
    <font>
      <sz val="10"/>
      <name val="ＭＳ Ｐ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medium">
        <color indexed="64"/>
      </left>
      <right style="medium">
        <color indexed="64"/>
      </right>
      <top/>
      <bottom style="double">
        <color auto="1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</borders>
  <cellStyleXfs count="1">
    <xf numFmtId="0" fontId="0" fillId="0" borderId="0"/>
  </cellStyleXfs>
  <cellXfs count="136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0" fontId="3" fillId="0" borderId="0" xfId="0" applyFont="1" applyAlignment="1">
      <alignment vertical="top"/>
    </xf>
    <xf numFmtId="49" fontId="3" fillId="0" borderId="0" xfId="0" applyNumberFormat="1" applyFont="1" applyAlignment="1">
      <alignment horizontal="right" vertical="top"/>
    </xf>
    <xf numFmtId="49" fontId="3" fillId="0" borderId="0" xfId="0" applyNumberFormat="1" applyFont="1" applyAlignment="1">
      <alignment vertical="top"/>
    </xf>
    <xf numFmtId="49" fontId="5" fillId="0" borderId="0" xfId="0" applyNumberFormat="1" applyFont="1" applyAlignment="1">
      <alignment horizontal="right"/>
    </xf>
    <xf numFmtId="49" fontId="5" fillId="0" borderId="0" xfId="0" applyNumberFormat="1" applyFont="1" applyBorder="1" applyAlignment="1">
      <alignment horizontal="right"/>
    </xf>
    <xf numFmtId="49" fontId="5" fillId="0" borderId="0" xfId="0" applyNumberFormat="1" applyFont="1" applyBorder="1" applyAlignment="1"/>
    <xf numFmtId="49" fontId="5" fillId="0" borderId="1" xfId="0" applyNumberFormat="1" applyFont="1" applyBorder="1" applyAlignment="1"/>
    <xf numFmtId="0" fontId="6" fillId="0" borderId="0" xfId="0" applyFont="1" applyBorder="1" applyAlignment="1"/>
    <xf numFmtId="49" fontId="5" fillId="0" borderId="0" xfId="0" applyNumberFormat="1" applyFont="1" applyBorder="1" applyAlignment="1">
      <alignment horizontal="centerContinuous" vertical="top"/>
    </xf>
    <xf numFmtId="49" fontId="5" fillId="0" borderId="4" xfId="0" applyNumberFormat="1" applyFont="1" applyBorder="1" applyAlignment="1">
      <alignment horizontal="right"/>
    </xf>
    <xf numFmtId="49" fontId="5" fillId="0" borderId="4" xfId="0" applyNumberFormat="1" applyFont="1" applyBorder="1" applyAlignment="1"/>
    <xf numFmtId="0" fontId="6" fillId="0" borderId="0" xfId="0" applyFont="1" applyAlignment="1"/>
    <xf numFmtId="49" fontId="5" fillId="0" borderId="0" xfId="0" applyNumberFormat="1" applyFont="1" applyAlignment="1"/>
    <xf numFmtId="49" fontId="5" fillId="0" borderId="2" xfId="0" applyNumberFormat="1" applyFont="1" applyBorder="1" applyAlignment="1">
      <alignment horizontal="left" vertical="center"/>
    </xf>
    <xf numFmtId="49" fontId="5" fillId="0" borderId="0" xfId="0" applyNumberFormat="1" applyFont="1" applyAlignment="1">
      <alignment horizontal="left" vertical="center"/>
    </xf>
    <xf numFmtId="49" fontId="5" fillId="0" borderId="0" xfId="0" applyNumberFormat="1" applyFont="1" applyBorder="1" applyAlignment="1">
      <alignment horizontal="left" vertical="center"/>
    </xf>
    <xf numFmtId="49" fontId="5" fillId="0" borderId="0" xfId="0" applyNumberFormat="1" applyFont="1" applyBorder="1" applyAlignment="1">
      <alignment horizontal="right" vertical="center"/>
    </xf>
    <xf numFmtId="49" fontId="5" fillId="0" borderId="3" xfId="0" applyNumberFormat="1" applyFont="1" applyBorder="1" applyAlignment="1">
      <alignment horizontal="right" vertical="center"/>
    </xf>
    <xf numFmtId="49" fontId="5" fillId="0" borderId="1" xfId="0" applyNumberFormat="1" applyFont="1" applyBorder="1" applyAlignment="1">
      <alignment horizontal="left" vertical="center"/>
    </xf>
    <xf numFmtId="49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/>
    </xf>
    <xf numFmtId="49" fontId="5" fillId="0" borderId="9" xfId="0" applyNumberFormat="1" applyFont="1" applyBorder="1" applyAlignment="1"/>
    <xf numFmtId="49" fontId="5" fillId="0" borderId="2" xfId="0" applyNumberFormat="1" applyFont="1" applyBorder="1" applyAlignment="1">
      <alignment horizontal="right" vertical="center"/>
    </xf>
    <xf numFmtId="49" fontId="5" fillId="0" borderId="7" xfId="0" applyNumberFormat="1" applyFont="1" applyBorder="1" applyAlignment="1"/>
    <xf numFmtId="49" fontId="7" fillId="0" borderId="0" xfId="0" applyNumberFormat="1" applyFont="1" applyAlignment="1">
      <alignment horizontal="right" shrinkToFit="1"/>
    </xf>
    <xf numFmtId="49" fontId="7" fillId="0" borderId="0" xfId="0" applyNumberFormat="1" applyFont="1" applyAlignment="1">
      <alignment horizontal="center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0" fillId="0" borderId="0" xfId="0" applyAlignment="1">
      <alignment vertical="center"/>
    </xf>
    <xf numFmtId="0" fontId="11" fillId="0" borderId="11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21" xfId="0" applyBorder="1" applyAlignment="1">
      <alignment horizontal="center" vertical="center"/>
    </xf>
    <xf numFmtId="0" fontId="0" fillId="0" borderId="24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7" fillId="0" borderId="31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33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/>
    </xf>
    <xf numFmtId="0" fontId="12" fillId="0" borderId="35" xfId="0" applyFont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7" fillId="0" borderId="41" xfId="0" applyFont="1" applyBorder="1" applyAlignment="1">
      <alignment horizontal="center" vertical="center"/>
    </xf>
    <xf numFmtId="0" fontId="12" fillId="0" borderId="42" xfId="0" applyFont="1" applyBorder="1" applyAlignment="1">
      <alignment horizontal="center" vertical="center"/>
    </xf>
    <xf numFmtId="0" fontId="12" fillId="0" borderId="43" xfId="0" applyFont="1" applyBorder="1" applyAlignment="1">
      <alignment horizontal="center" vertical="center"/>
    </xf>
    <xf numFmtId="0" fontId="12" fillId="0" borderId="41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7" fillId="0" borderId="34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/>
    </xf>
    <xf numFmtId="0" fontId="12" fillId="0" borderId="4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3" fillId="0" borderId="0" xfId="0" applyFont="1" applyAlignment="1">
      <alignment horizontal="left" vertical="top" shrinkToFit="1"/>
    </xf>
    <xf numFmtId="0" fontId="3" fillId="0" borderId="0" xfId="0" applyFont="1" applyBorder="1" applyAlignment="1">
      <alignment horizontal="left" vertical="center" shrinkToFit="1"/>
    </xf>
    <xf numFmtId="0" fontId="3" fillId="0" borderId="0" xfId="0" applyFont="1" applyAlignment="1">
      <alignment horizontal="left" vertical="top"/>
    </xf>
    <xf numFmtId="0" fontId="8" fillId="0" borderId="0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 shrinkToFit="1"/>
    </xf>
    <xf numFmtId="0" fontId="9" fillId="0" borderId="0" xfId="0" applyFont="1" applyAlignment="1">
      <alignment horizontal="left" vertical="center" shrinkToFit="1"/>
    </xf>
    <xf numFmtId="0" fontId="8" fillId="0" borderId="0" xfId="0" applyFont="1" applyAlignment="1">
      <alignment horizontal="distributed" vertical="center" shrinkToFit="1"/>
    </xf>
    <xf numFmtId="0" fontId="21" fillId="0" borderId="0" xfId="0" applyFont="1" applyAlignment="1">
      <alignment horizontal="left" vertical="center" shrinkToFit="1"/>
    </xf>
    <xf numFmtId="0" fontId="3" fillId="0" borderId="0" xfId="0" applyFont="1" applyAlignment="1">
      <alignment horizontal="center" vertical="top"/>
    </xf>
    <xf numFmtId="49" fontId="20" fillId="0" borderId="0" xfId="0" applyNumberFormat="1" applyFont="1" applyBorder="1" applyAlignment="1">
      <alignment horizontal="center"/>
    </xf>
    <xf numFmtId="14" fontId="1" fillId="0" borderId="0" xfId="0" applyNumberFormat="1" applyFont="1" applyAlignment="1">
      <alignment horizontal="right" vertical="center" shrinkToFit="1"/>
    </xf>
    <xf numFmtId="49" fontId="1" fillId="0" borderId="0" xfId="0" applyNumberFormat="1" applyFont="1" applyAlignment="1">
      <alignment horizontal="right"/>
    </xf>
    <xf numFmtId="0" fontId="1" fillId="0" borderId="0" xfId="0" applyFont="1" applyAlignment="1">
      <alignment horizontal="right" vertical="center"/>
    </xf>
    <xf numFmtId="49" fontId="10" fillId="0" borderId="0" xfId="0" applyNumberFormat="1" applyFont="1" applyAlignment="1">
      <alignment horizontal="center"/>
    </xf>
    <xf numFmtId="0" fontId="12" fillId="0" borderId="12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5" fillId="0" borderId="14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2" fillId="0" borderId="45" xfId="0" applyFont="1" applyBorder="1" applyAlignment="1">
      <alignment horizontal="center" vertical="center"/>
    </xf>
    <xf numFmtId="0" fontId="12" fillId="0" borderId="46" xfId="0" applyFont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49" fontId="5" fillId="0" borderId="50" xfId="0" applyNumberFormat="1" applyFont="1" applyBorder="1" applyAlignment="1">
      <alignment horizontal="left" vertical="center"/>
    </xf>
    <xf numFmtId="49" fontId="5" fillId="0" borderId="51" xfId="0" applyNumberFormat="1" applyFont="1" applyBorder="1" applyAlignment="1">
      <alignment horizontal="left" vertical="center"/>
    </xf>
    <xf numFmtId="49" fontId="5" fillId="0" borderId="52" xfId="0" applyNumberFormat="1" applyFont="1" applyBorder="1" applyAlignment="1"/>
    <xf numFmtId="49" fontId="5" fillId="0" borderId="53" xfId="0" applyNumberFormat="1" applyFont="1" applyBorder="1" applyAlignment="1">
      <alignment horizontal="right" vertical="center"/>
    </xf>
    <xf numFmtId="49" fontId="5" fillId="0" borderId="51" xfId="0" applyNumberFormat="1" applyFont="1" applyBorder="1" applyAlignment="1"/>
    <xf numFmtId="49" fontId="5" fillId="0" borderId="54" xfId="0" applyNumberFormat="1" applyFont="1" applyBorder="1" applyAlignment="1">
      <alignment horizontal="right" vertical="center"/>
    </xf>
    <xf numFmtId="49" fontId="5" fillId="0" borderId="55" xfId="0" applyNumberFormat="1" applyFont="1" applyBorder="1" applyAlignment="1">
      <alignment horizontal="left" vertical="center"/>
    </xf>
    <xf numFmtId="49" fontId="5" fillId="0" borderId="52" xfId="0" applyNumberFormat="1" applyFont="1" applyBorder="1" applyAlignment="1">
      <alignment horizontal="left" vertical="center"/>
    </xf>
    <xf numFmtId="49" fontId="5" fillId="0" borderId="8" xfId="0" applyNumberFormat="1" applyFont="1" applyBorder="1" applyAlignment="1">
      <alignment horizontal="left" vertical="center"/>
    </xf>
    <xf numFmtId="49" fontId="5" fillId="0" borderId="56" xfId="0" applyNumberFormat="1" applyFont="1" applyBorder="1" applyAlignment="1">
      <alignment horizontal="left" vertical="center"/>
    </xf>
    <xf numFmtId="49" fontId="5" fillId="0" borderId="57" xfId="0" applyNumberFormat="1" applyFont="1" applyBorder="1" applyAlignment="1">
      <alignment horizontal="right" vertical="center"/>
    </xf>
    <xf numFmtId="49" fontId="5" fillId="0" borderId="58" xfId="0" applyNumberFormat="1" applyFont="1" applyBorder="1" applyAlignment="1">
      <alignment horizontal="left" vertical="center"/>
    </xf>
    <xf numFmtId="49" fontId="5" fillId="0" borderId="55" xfId="0" applyNumberFormat="1" applyFont="1" applyBorder="1" applyAlignment="1">
      <alignment horizontal="right" vertical="center"/>
    </xf>
    <xf numFmtId="49" fontId="5" fillId="0" borderId="59" xfId="0" applyNumberFormat="1" applyFont="1" applyBorder="1" applyAlignment="1">
      <alignment horizontal="left" vertical="center"/>
    </xf>
    <xf numFmtId="49" fontId="5" fillId="0" borderId="3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left" vertical="center"/>
    </xf>
    <xf numFmtId="49" fontId="5" fillId="0" borderId="60" xfId="0" applyNumberFormat="1" applyFont="1" applyBorder="1" applyAlignment="1">
      <alignment horizontal="right" vertical="center"/>
    </xf>
    <xf numFmtId="49" fontId="5" fillId="0" borderId="61" xfId="0" applyNumberFormat="1" applyFont="1" applyBorder="1" applyAlignment="1">
      <alignment horizontal="left" vertical="center"/>
    </xf>
    <xf numFmtId="49" fontId="5" fillId="0" borderId="50" xfId="0" applyNumberFormat="1" applyFont="1" applyBorder="1" applyAlignment="1">
      <alignment horizontal="right" vertical="center"/>
    </xf>
    <xf numFmtId="49" fontId="5" fillId="0" borderId="62" xfId="0" applyNumberFormat="1" applyFont="1" applyBorder="1" applyAlignment="1">
      <alignment horizontal="right" vertical="center"/>
    </xf>
    <xf numFmtId="49" fontId="5" fillId="0" borderId="63" xfId="0" applyNumberFormat="1" applyFont="1" applyBorder="1" applyAlignment="1">
      <alignment horizontal="left" vertical="center"/>
    </xf>
    <xf numFmtId="49" fontId="5" fillId="0" borderId="64" xfId="0" applyNumberFormat="1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right" vertical="center"/>
    </xf>
    <xf numFmtId="49" fontId="5" fillId="0" borderId="54" xfId="0" applyNumberFormat="1" applyFont="1" applyBorder="1" applyAlignment="1">
      <alignment horizontal="left" vertical="center"/>
    </xf>
    <xf numFmtId="49" fontId="5" fillId="0" borderId="66" xfId="0" applyNumberFormat="1" applyFont="1" applyBorder="1" applyAlignment="1">
      <alignment horizontal="left" vertical="center"/>
    </xf>
    <xf numFmtId="49" fontId="5" fillId="0" borderId="62" xfId="0" applyNumberFormat="1" applyFont="1" applyBorder="1" applyAlignment="1">
      <alignment horizontal="left" vertical="center"/>
    </xf>
    <xf numFmtId="49" fontId="5" fillId="0" borderId="61" xfId="0" applyNumberFormat="1" applyFont="1" applyBorder="1" applyAlignment="1">
      <alignment horizontal="right" vertical="center"/>
    </xf>
    <xf numFmtId="49" fontId="5" fillId="0" borderId="65" xfId="0" applyNumberFormat="1" applyFont="1" applyBorder="1" applyAlignment="1">
      <alignment horizontal="right" vertical="center"/>
    </xf>
    <xf numFmtId="49" fontId="5" fillId="0" borderId="56" xfId="0" applyNumberFormat="1" applyFont="1" applyBorder="1" applyAlignment="1">
      <alignment horizontal="right" vertical="center"/>
    </xf>
    <xf numFmtId="49" fontId="22" fillId="0" borderId="0" xfId="0" applyNumberFormat="1" applyFont="1" applyBorder="1" applyAlignment="1">
      <alignment horizontal="center" vertical="center" wrapText="1"/>
    </xf>
    <xf numFmtId="49" fontId="22" fillId="0" borderId="0" xfId="0" applyNumberFormat="1" applyFont="1" applyBorder="1" applyAlignment="1">
      <alignment horizontal="center" vertical="center"/>
    </xf>
    <xf numFmtId="49" fontId="22" fillId="0" borderId="3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3439;\Desktop\&#12488;&#12540;&#12490;&#12513;&#12531;&#12488;&#34920;&#65288;&#30476;&#32207;&#20307;&#30007;&#23376;&#20491;&#20154;&#652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35199;&#37096;&#12288;&#22899;&#23376;%20-%20&#12467;&#12500;&#12540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26481;&#37096;&#12288;&#22899;&#23376;%20-%20&#12467;&#12500;&#12540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&#9733;&#12364;&#12435;&#12400;&#12428;&#33258;&#20998;&#26368;&#26032;&#29256;&#9733;&#65298;&#65305;&#65296;&#65300;&#65298;&#65296;&#12288;&#12486;&#12491;&#12473;&#12288;&#23554;&#38272;&#22996;&#21729;&#38263;/&#65298;&#65305;&#65296;&#65301;&#65297;&#65301;&#12288;&#12486;&#12491;&#12473;&#12288;&#30476;&#32207;&#20307;&#12288;&#20013;&#37096;&#12288;&#22899;&#23376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操作説明"/>
      <sheetName val="入力"/>
      <sheetName val="名簿入力"/>
      <sheetName val="結果"/>
      <sheetName val="P1"/>
      <sheetName val="トーナメント表"/>
      <sheetName val="選手名簿"/>
      <sheetName val="対戦表"/>
      <sheetName val="賞状"/>
      <sheetName val="からくり"/>
      <sheetName val="ta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3">
          <cell r="AB3" t="str">
            <v>優勝AB</v>
          </cell>
        </row>
        <row r="4">
          <cell r="AB4" t="str">
            <v>優勝BA</v>
          </cell>
        </row>
        <row r="5">
          <cell r="AB5" t="str">
            <v>準優勝AB</v>
          </cell>
        </row>
        <row r="6">
          <cell r="AB6" t="str">
            <v>準優勝BA</v>
          </cell>
        </row>
        <row r="7">
          <cell r="AB7" t="str">
            <v>３位AB</v>
          </cell>
        </row>
        <row r="8">
          <cell r="AB8" t="str">
            <v>３位BA</v>
          </cell>
        </row>
        <row r="9">
          <cell r="AB9" t="str">
            <v>３位CD</v>
          </cell>
        </row>
        <row r="10">
          <cell r="AB10" t="str">
            <v>３位DC</v>
          </cell>
        </row>
      </sheetData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７位"/>
      <sheetName val="団体戦８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団体戦１位"/>
      <sheetName val="団体戦２位"/>
      <sheetName val="団体戦３位"/>
      <sheetName val="団体戦４位"/>
      <sheetName val="団体戦５位"/>
      <sheetName val="団体戦６位"/>
      <sheetName val="団体戦７位"/>
      <sheetName val="団体戦８位"/>
      <sheetName val="団体戦用"/>
      <sheetName val="個人戦用"/>
    </sheetNames>
    <sheetDataSet>
      <sheetData sheetId="0">
        <row r="1">
          <cell r="A1" t="str">
            <v>県総体　東部・中部・西部　専門委員長用　選手申込み用ファイル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Y133"/>
  <sheetViews>
    <sheetView tabSelected="1" view="pageBreakPreview" topLeftCell="A10" zoomScaleNormal="100" zoomScaleSheetLayoutView="100" workbookViewId="0">
      <selection activeCell="L13" sqref="L13"/>
    </sheetView>
  </sheetViews>
  <sheetFormatPr defaultRowHeight="14.25"/>
  <cols>
    <col min="1" max="3" width="1.875" style="14" customWidth="1"/>
    <col min="4" max="4" width="3.125" style="35" customWidth="1"/>
    <col min="5" max="5" width="13.75" style="68" customWidth="1"/>
    <col min="6" max="6" width="7.625" style="73" customWidth="1"/>
    <col min="7" max="11" width="3.625" style="6" customWidth="1"/>
    <col min="12" max="12" width="3.875" style="6" customWidth="1"/>
    <col min="13" max="13" width="3.625" style="6" hidden="1" customWidth="1"/>
    <col min="14" max="14" width="3.625" style="15" hidden="1" customWidth="1"/>
    <col min="15" max="15" width="3.875" style="15" customWidth="1"/>
    <col min="16" max="20" width="3.625" style="15" customWidth="1"/>
    <col min="21" max="21" width="14" style="68" customWidth="1"/>
    <col min="22" max="22" width="7.625" style="73" customWidth="1"/>
    <col min="23" max="23" width="3.125" style="32" customWidth="1"/>
    <col min="24" max="24" width="9" style="14" customWidth="1"/>
    <col min="25" max="16384" width="9" style="14"/>
  </cols>
  <sheetData>
    <row r="1" spans="3:25" s="1" customFormat="1" ht="14.1" customHeight="1">
      <c r="D1" s="35"/>
      <c r="E1" s="68"/>
      <c r="F1" s="68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84" t="s">
        <v>0</v>
      </c>
      <c r="S1" s="84"/>
      <c r="T1" s="84"/>
      <c r="U1" s="84"/>
      <c r="V1" s="84"/>
      <c r="W1" s="84"/>
      <c r="X1" s="33"/>
      <c r="Y1" s="33"/>
    </row>
    <row r="2" spans="3:25" s="1" customFormat="1" ht="14.1" customHeight="1">
      <c r="D2" s="35"/>
      <c r="E2" s="68"/>
      <c r="F2" s="68"/>
      <c r="G2" s="2"/>
      <c r="H2" s="2"/>
      <c r="I2" s="2"/>
      <c r="J2" s="2"/>
      <c r="K2" s="17"/>
      <c r="L2" s="2"/>
      <c r="M2" s="2"/>
      <c r="N2" s="2"/>
      <c r="O2" s="2"/>
      <c r="P2" s="2"/>
      <c r="Q2" s="2"/>
      <c r="R2" s="82">
        <v>42939</v>
      </c>
      <c r="S2" s="82"/>
      <c r="T2" s="82"/>
      <c r="U2" s="82"/>
      <c r="V2" s="82"/>
      <c r="W2" s="82"/>
    </row>
    <row r="3" spans="3:25" s="1" customFormat="1" ht="14.1" customHeight="1">
      <c r="D3" s="35"/>
      <c r="E3" s="68"/>
      <c r="F3" s="68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83" t="s">
        <v>2</v>
      </c>
      <c r="S3" s="83"/>
      <c r="T3" s="83"/>
      <c r="U3" s="83"/>
      <c r="V3" s="83"/>
      <c r="W3" s="83"/>
    </row>
    <row r="4" spans="3:25" s="1" customFormat="1" ht="21">
      <c r="D4" s="80"/>
      <c r="E4" s="80"/>
      <c r="F4" s="71"/>
      <c r="G4" s="27"/>
      <c r="H4" s="27"/>
      <c r="I4" s="85" t="s">
        <v>1</v>
      </c>
      <c r="J4" s="85"/>
      <c r="K4" s="85"/>
      <c r="L4" s="85"/>
      <c r="M4" s="85"/>
      <c r="N4" s="85"/>
      <c r="O4" s="85"/>
      <c r="P4" s="85"/>
      <c r="Q4" s="85"/>
      <c r="R4" s="85"/>
      <c r="S4" s="2"/>
      <c r="T4" s="2"/>
      <c r="U4" s="68"/>
      <c r="V4" s="68"/>
      <c r="W4" s="32"/>
    </row>
    <row r="5" spans="3:25" s="3" customFormat="1" ht="11.25" customHeight="1">
      <c r="D5" s="31"/>
      <c r="E5" s="69"/>
      <c r="F5" s="69"/>
      <c r="G5" s="28"/>
      <c r="H5" s="28"/>
      <c r="I5" s="28"/>
      <c r="J5" s="4"/>
      <c r="K5" s="4"/>
      <c r="L5" s="4"/>
      <c r="M5" s="4"/>
      <c r="N5" s="5"/>
      <c r="O5" s="5"/>
      <c r="P5" s="5"/>
      <c r="Q5" s="5"/>
      <c r="R5" s="5"/>
      <c r="S5" s="5"/>
      <c r="T5" s="5"/>
      <c r="U5" s="69"/>
      <c r="V5" s="69"/>
      <c r="W5" s="32"/>
    </row>
    <row r="6" spans="3:25" s="10" customFormat="1" ht="10.9" customHeight="1" thickBot="1">
      <c r="C6" s="29"/>
      <c r="D6" s="74">
        <v>1</v>
      </c>
      <c r="E6" s="76" t="str">
        <f>Sheet4!H7</f>
        <v>音田・佐々木</v>
      </c>
      <c r="F6" s="78" t="s">
        <v>284</v>
      </c>
      <c r="G6" s="18"/>
      <c r="H6" s="17"/>
      <c r="I6" s="17"/>
      <c r="J6" s="17"/>
      <c r="K6" s="17"/>
      <c r="L6" s="18"/>
      <c r="M6" s="7"/>
      <c r="N6" s="8"/>
      <c r="O6" s="19"/>
      <c r="P6" s="19"/>
      <c r="Q6" s="19"/>
      <c r="R6" s="19"/>
      <c r="S6" s="19"/>
      <c r="T6" s="8"/>
      <c r="U6" s="76" t="str">
        <f>Sheet4!H9</f>
        <v>竹内・古田</v>
      </c>
      <c r="V6" s="78" t="s">
        <v>301</v>
      </c>
      <c r="W6" s="74">
        <v>33</v>
      </c>
    </row>
    <row r="7" spans="3:25" s="10" customFormat="1" ht="10.9" customHeight="1" thickTop="1" thickBot="1">
      <c r="C7" s="30"/>
      <c r="D7" s="75"/>
      <c r="E7" s="77"/>
      <c r="F7" s="78"/>
      <c r="G7" s="103"/>
      <c r="H7" s="104"/>
      <c r="I7" s="17"/>
      <c r="J7" s="17"/>
      <c r="K7" s="17"/>
      <c r="L7" s="18"/>
      <c r="M7" s="7"/>
      <c r="N7" s="8"/>
      <c r="O7" s="19"/>
      <c r="P7" s="19"/>
      <c r="Q7" s="19"/>
      <c r="R7" s="19"/>
      <c r="S7" s="19"/>
      <c r="T7" s="105"/>
      <c r="U7" s="77"/>
      <c r="V7" s="78"/>
      <c r="W7" s="75"/>
    </row>
    <row r="8" spans="3:25" s="10" customFormat="1" ht="10.9" customHeight="1" thickTop="1">
      <c r="C8" s="29"/>
      <c r="D8" s="74">
        <v>2</v>
      </c>
      <c r="E8" s="76" t="str">
        <f>Sheet5!H30</f>
        <v>笹山・坂田</v>
      </c>
      <c r="F8" s="78" t="s">
        <v>285</v>
      </c>
      <c r="G8" s="21"/>
      <c r="H8" s="16"/>
      <c r="I8" s="120"/>
      <c r="J8" s="17"/>
      <c r="L8" s="18"/>
      <c r="M8" s="7"/>
      <c r="N8" s="8"/>
      <c r="O8" s="19"/>
      <c r="P8" s="19"/>
      <c r="Q8" s="19"/>
      <c r="R8" s="122"/>
      <c r="S8" s="124"/>
      <c r="T8" s="9"/>
      <c r="U8" s="76" t="str">
        <f>Sheet5!H29</f>
        <v>山口・山根</v>
      </c>
      <c r="V8" s="78" t="s">
        <v>290</v>
      </c>
      <c r="W8" s="74">
        <v>34</v>
      </c>
    </row>
    <row r="9" spans="3:25" s="10" customFormat="1" ht="10.9" customHeight="1" thickBot="1">
      <c r="C9" s="30"/>
      <c r="D9" s="75"/>
      <c r="E9" s="77"/>
      <c r="F9" s="78"/>
      <c r="G9" s="17"/>
      <c r="H9" s="17" t="s">
        <v>315</v>
      </c>
      <c r="I9" s="104"/>
      <c r="J9" s="17"/>
      <c r="K9" s="17"/>
      <c r="L9" s="18"/>
      <c r="M9" s="7"/>
      <c r="N9" s="8"/>
      <c r="O9" s="19"/>
      <c r="P9" s="19"/>
      <c r="Q9" s="19"/>
      <c r="R9" s="115"/>
      <c r="S9" s="19" t="s">
        <v>313</v>
      </c>
      <c r="T9" s="8"/>
      <c r="U9" s="77"/>
      <c r="V9" s="78"/>
      <c r="W9" s="75"/>
    </row>
    <row r="10" spans="3:25" s="10" customFormat="1" ht="10.9" customHeight="1" thickTop="1" thickBot="1">
      <c r="C10" s="29"/>
      <c r="D10" s="74">
        <v>3</v>
      </c>
      <c r="E10" s="76" t="str">
        <f>Sheet5!H20</f>
        <v>尾﨑・猪上</v>
      </c>
      <c r="F10" s="79" t="s">
        <v>286</v>
      </c>
      <c r="G10" s="18"/>
      <c r="H10" s="17"/>
      <c r="I10" s="16"/>
      <c r="J10" s="120"/>
      <c r="K10" s="17"/>
      <c r="L10" s="18"/>
      <c r="M10" s="7"/>
      <c r="N10" s="8"/>
      <c r="O10" s="19"/>
      <c r="P10" s="19"/>
      <c r="Q10" s="122"/>
      <c r="R10" s="20"/>
      <c r="S10" s="19" t="s">
        <v>320</v>
      </c>
      <c r="T10" s="9"/>
      <c r="U10" s="76" t="str">
        <f>Sheet6!H17</f>
        <v xml:space="preserve">西村・吉田 </v>
      </c>
      <c r="V10" s="78" t="s">
        <v>299</v>
      </c>
      <c r="W10" s="74">
        <v>35</v>
      </c>
    </row>
    <row r="11" spans="3:25" s="10" customFormat="1" ht="10.9" customHeight="1" thickTop="1" thickBot="1">
      <c r="C11" s="30"/>
      <c r="D11" s="75"/>
      <c r="E11" s="77"/>
      <c r="F11" s="79"/>
      <c r="G11" s="103"/>
      <c r="H11" s="112"/>
      <c r="I11" s="16"/>
      <c r="J11" s="120"/>
      <c r="K11" s="17"/>
      <c r="L11" s="18"/>
      <c r="M11" s="7"/>
      <c r="N11" s="8"/>
      <c r="O11" s="19"/>
      <c r="P11" s="19"/>
      <c r="Q11" s="122"/>
      <c r="R11" s="20"/>
      <c r="S11" s="113"/>
      <c r="T11" s="8"/>
      <c r="U11" s="77"/>
      <c r="V11" s="78"/>
      <c r="W11" s="75"/>
    </row>
    <row r="12" spans="3:25" s="10" customFormat="1" ht="10.9" customHeight="1" thickTop="1" thickBot="1">
      <c r="C12" s="29"/>
      <c r="D12" s="74">
        <v>4</v>
      </c>
      <c r="E12" s="76" t="str">
        <f>Sheet4!H29</f>
        <v>米山・奥田</v>
      </c>
      <c r="F12" s="78" t="s">
        <v>287</v>
      </c>
      <c r="G12" s="21"/>
      <c r="H12" s="16"/>
      <c r="I12" s="17" t="s">
        <v>317</v>
      </c>
      <c r="J12" s="120"/>
      <c r="K12" s="17"/>
      <c r="L12" s="18"/>
      <c r="M12" s="7"/>
      <c r="N12" s="8"/>
      <c r="O12" s="19"/>
      <c r="P12" s="19"/>
      <c r="Q12" s="122"/>
      <c r="R12" s="19" t="s">
        <v>315</v>
      </c>
      <c r="S12" s="19"/>
      <c r="T12" s="107"/>
      <c r="U12" s="76" t="str">
        <f>Sheet4!H25</f>
        <v>山岡・山田</v>
      </c>
      <c r="V12" s="78" t="s">
        <v>311</v>
      </c>
      <c r="W12" s="74">
        <v>36</v>
      </c>
    </row>
    <row r="13" spans="3:25" s="10" customFormat="1" ht="10.9" customHeight="1" thickTop="1" thickBot="1">
      <c r="C13" s="30"/>
      <c r="D13" s="75"/>
      <c r="E13" s="77"/>
      <c r="F13" s="78"/>
      <c r="G13" s="17"/>
      <c r="H13" s="17" t="s">
        <v>314</v>
      </c>
      <c r="I13" s="17"/>
      <c r="J13" s="104"/>
      <c r="K13" s="17"/>
      <c r="L13" s="18"/>
      <c r="M13" s="7"/>
      <c r="N13" s="8"/>
      <c r="O13" s="19"/>
      <c r="P13" s="19"/>
      <c r="Q13" s="115"/>
      <c r="R13" s="19"/>
      <c r="S13" s="19"/>
      <c r="T13" s="8"/>
      <c r="U13" s="77"/>
      <c r="V13" s="78"/>
      <c r="W13" s="75"/>
    </row>
    <row r="14" spans="3:25" s="10" customFormat="1" ht="10.9" customHeight="1" thickTop="1">
      <c r="C14" s="29"/>
      <c r="D14" s="74">
        <v>5</v>
      </c>
      <c r="E14" s="76" t="str">
        <f>Sheet5!H14</f>
        <v>鳥飼・西田</v>
      </c>
      <c r="F14" s="78" t="s">
        <v>288</v>
      </c>
      <c r="G14" s="21"/>
      <c r="H14" s="17" t="s">
        <v>315</v>
      </c>
      <c r="I14" s="17"/>
      <c r="J14" s="16"/>
      <c r="K14" s="120"/>
      <c r="L14" s="18"/>
      <c r="M14" s="7"/>
      <c r="N14" s="8"/>
      <c r="O14" s="19"/>
      <c r="P14" s="122"/>
      <c r="Q14" s="19"/>
      <c r="R14" s="25"/>
      <c r="S14" s="19" t="s">
        <v>317</v>
      </c>
      <c r="T14" s="9"/>
      <c r="U14" s="76" t="str">
        <f>Sheet5!H15</f>
        <v>髙倉・河口</v>
      </c>
      <c r="V14" s="78" t="s">
        <v>293</v>
      </c>
      <c r="W14" s="74">
        <v>37</v>
      </c>
    </row>
    <row r="15" spans="3:25" s="10" customFormat="1" ht="10.9" customHeight="1" thickBot="1">
      <c r="C15" s="30"/>
      <c r="D15" s="75"/>
      <c r="E15" s="77"/>
      <c r="F15" s="78"/>
      <c r="G15" s="18"/>
      <c r="H15" s="114"/>
      <c r="I15" s="17" t="s">
        <v>313</v>
      </c>
      <c r="J15" s="16"/>
      <c r="K15" s="120"/>
      <c r="L15" s="18"/>
      <c r="M15" s="7"/>
      <c r="N15" s="8"/>
      <c r="O15" s="19"/>
      <c r="P15" s="122"/>
      <c r="Q15" s="19"/>
      <c r="R15" s="25" t="s">
        <v>318</v>
      </c>
      <c r="S15" s="19"/>
      <c r="T15" s="24"/>
      <c r="U15" s="77"/>
      <c r="V15" s="78"/>
      <c r="W15" s="75"/>
    </row>
    <row r="16" spans="3:25" s="10" customFormat="1" ht="10.9" customHeight="1" thickTop="1" thickBot="1">
      <c r="C16" s="29"/>
      <c r="D16" s="74">
        <v>6</v>
      </c>
      <c r="E16" s="76" t="str">
        <f>Sheet6!H14</f>
        <v>西谷・古澤</v>
      </c>
      <c r="F16" s="78" t="s">
        <v>289</v>
      </c>
      <c r="G16" s="109"/>
      <c r="H16" s="18"/>
      <c r="I16" s="23"/>
      <c r="J16" s="16"/>
      <c r="K16" s="120"/>
      <c r="L16" s="18"/>
      <c r="M16" s="7"/>
      <c r="N16" s="8"/>
      <c r="O16" s="19"/>
      <c r="P16" s="122"/>
      <c r="Q16" s="19"/>
      <c r="R16" s="22"/>
      <c r="S16" s="108"/>
      <c r="T16" s="107"/>
      <c r="U16" s="76" t="str">
        <f>Sheet6!H13</f>
        <v>米下・森下</v>
      </c>
      <c r="V16" s="78" t="s">
        <v>289</v>
      </c>
      <c r="W16" s="74">
        <v>38</v>
      </c>
    </row>
    <row r="17" spans="3:23" s="10" customFormat="1" ht="10.9" customHeight="1" thickTop="1" thickBot="1">
      <c r="C17" s="30"/>
      <c r="D17" s="75"/>
      <c r="E17" s="77"/>
      <c r="F17" s="78"/>
      <c r="G17" s="17"/>
      <c r="H17" s="17"/>
      <c r="I17" s="23"/>
      <c r="J17" s="16"/>
      <c r="K17" s="120"/>
      <c r="L17" s="18"/>
      <c r="M17" s="7"/>
      <c r="N17" s="8"/>
      <c r="O17" s="19"/>
      <c r="P17" s="122"/>
      <c r="Q17" s="19"/>
      <c r="R17" s="22"/>
      <c r="S17" s="19"/>
      <c r="T17" s="8"/>
      <c r="U17" s="77"/>
      <c r="V17" s="78"/>
      <c r="W17" s="75"/>
    </row>
    <row r="18" spans="3:23" s="10" customFormat="1" ht="10.9" customHeight="1" thickTop="1">
      <c r="C18" s="29"/>
      <c r="D18" s="74">
        <v>7</v>
      </c>
      <c r="E18" s="76" t="str">
        <f>Sheet5!H17</f>
        <v>茂木・宮本</v>
      </c>
      <c r="F18" s="78" t="s">
        <v>290</v>
      </c>
      <c r="G18" s="21"/>
      <c r="H18" s="17" t="s">
        <v>316</v>
      </c>
      <c r="I18" s="110"/>
      <c r="J18" s="17" t="s">
        <v>315</v>
      </c>
      <c r="K18" s="120"/>
      <c r="L18" s="18"/>
      <c r="M18" s="7"/>
      <c r="N18" s="8"/>
      <c r="O18" s="19"/>
      <c r="P18" s="122"/>
      <c r="Q18" s="19" t="s">
        <v>315</v>
      </c>
      <c r="R18" s="121"/>
      <c r="S18" s="19" t="s">
        <v>314</v>
      </c>
      <c r="T18" s="9"/>
      <c r="U18" s="76" t="str">
        <f>Sheet4!H19</f>
        <v>野津・山田</v>
      </c>
      <c r="V18" s="78" t="s">
        <v>287</v>
      </c>
      <c r="W18" s="74">
        <v>39</v>
      </c>
    </row>
    <row r="19" spans="3:23" s="10" customFormat="1" ht="10.9" customHeight="1" thickBot="1">
      <c r="C19" s="30"/>
      <c r="D19" s="75"/>
      <c r="E19" s="77"/>
      <c r="F19" s="78"/>
      <c r="G19" s="17"/>
      <c r="H19" s="114"/>
      <c r="I19" s="120"/>
      <c r="J19" s="17"/>
      <c r="K19" s="120"/>
      <c r="L19" s="18"/>
      <c r="M19" s="7"/>
      <c r="N19" s="8"/>
      <c r="O19" s="19"/>
      <c r="P19" s="122"/>
      <c r="Q19" s="19"/>
      <c r="R19" s="122"/>
      <c r="S19" s="119"/>
      <c r="T19" s="8"/>
      <c r="U19" s="77"/>
      <c r="V19" s="78"/>
      <c r="W19" s="75"/>
    </row>
    <row r="20" spans="3:23" s="10" customFormat="1" ht="10.9" customHeight="1" thickTop="1" thickBot="1">
      <c r="C20" s="29"/>
      <c r="D20" s="74">
        <v>8</v>
      </c>
      <c r="E20" s="76" t="str">
        <f>Sheet4!H16</f>
        <v>下村・河上</v>
      </c>
      <c r="F20" s="78" t="s">
        <v>291</v>
      </c>
      <c r="G20" s="109"/>
      <c r="H20" s="18"/>
      <c r="I20" s="17"/>
      <c r="J20" s="17"/>
      <c r="K20" s="120"/>
      <c r="L20" s="18"/>
      <c r="M20" s="7"/>
      <c r="N20" s="8"/>
      <c r="O20" s="19"/>
      <c r="P20" s="122"/>
      <c r="Q20" s="19"/>
      <c r="R20" s="19"/>
      <c r="S20" s="19"/>
      <c r="T20" s="107"/>
      <c r="U20" s="76" t="str">
        <f>Sheet5!H8</f>
        <v>寺坂・初瀬</v>
      </c>
      <c r="V20" s="78" t="s">
        <v>295</v>
      </c>
      <c r="W20" s="74">
        <v>40</v>
      </c>
    </row>
    <row r="21" spans="3:23" s="10" customFormat="1" ht="10.9" customHeight="1" thickTop="1" thickBot="1">
      <c r="C21" s="30"/>
      <c r="D21" s="75"/>
      <c r="E21" s="77"/>
      <c r="F21" s="78"/>
      <c r="G21" s="17"/>
      <c r="H21" s="17"/>
      <c r="I21" s="17"/>
      <c r="J21" s="17"/>
      <c r="K21" s="104"/>
      <c r="L21" s="18"/>
      <c r="M21" s="7"/>
      <c r="N21" s="8"/>
      <c r="O21" s="19" t="s">
        <v>321</v>
      </c>
      <c r="P21" s="115"/>
      <c r="Q21" s="19"/>
      <c r="R21" s="19"/>
      <c r="S21" s="19"/>
      <c r="T21" s="8"/>
      <c r="U21" s="77"/>
      <c r="V21" s="78"/>
      <c r="W21" s="75"/>
    </row>
    <row r="22" spans="3:23" s="10" customFormat="1" ht="10.9" customHeight="1" thickTop="1" thickBot="1">
      <c r="C22" s="29"/>
      <c r="D22" s="74">
        <v>9</v>
      </c>
      <c r="E22" s="76" t="str">
        <f>Sheet4!H14</f>
        <v>白根・長谷川</v>
      </c>
      <c r="F22" s="78" t="s">
        <v>292</v>
      </c>
      <c r="G22" s="18"/>
      <c r="H22" s="17"/>
      <c r="I22" s="17"/>
      <c r="J22" s="17"/>
      <c r="K22" s="127"/>
      <c r="L22" s="18"/>
      <c r="M22" s="7"/>
      <c r="N22" s="8"/>
      <c r="O22" s="20"/>
      <c r="P22" s="25"/>
      <c r="Q22" s="25"/>
      <c r="R22" s="19"/>
      <c r="S22" s="19"/>
      <c r="T22" s="8"/>
      <c r="U22" s="76" t="str">
        <f>Sheet6!H8</f>
        <v>山本・岩本</v>
      </c>
      <c r="V22" s="78" t="s">
        <v>297</v>
      </c>
      <c r="W22" s="74">
        <v>41</v>
      </c>
    </row>
    <row r="23" spans="3:23" s="10" customFormat="1" ht="10.9" customHeight="1" thickTop="1" thickBot="1">
      <c r="C23" s="30"/>
      <c r="D23" s="75"/>
      <c r="E23" s="77"/>
      <c r="F23" s="78"/>
      <c r="G23" s="103"/>
      <c r="H23" s="18"/>
      <c r="I23" s="17"/>
      <c r="J23" s="17"/>
      <c r="K23" s="128"/>
      <c r="L23" s="18"/>
      <c r="M23" s="7"/>
      <c r="N23" s="8"/>
      <c r="O23" s="20"/>
      <c r="P23" s="25"/>
      <c r="Q23" s="25"/>
      <c r="R23" s="19"/>
      <c r="S23" s="115"/>
      <c r="T23" s="105"/>
      <c r="U23" s="77"/>
      <c r="V23" s="78"/>
      <c r="W23" s="75"/>
    </row>
    <row r="24" spans="3:23" s="10" customFormat="1" ht="10.9" customHeight="1" thickTop="1">
      <c r="C24" s="29"/>
      <c r="D24" s="74">
        <v>10</v>
      </c>
      <c r="E24" s="76" t="str">
        <f>Sheet5!H27</f>
        <v>寺田・谷村</v>
      </c>
      <c r="F24" s="78" t="s">
        <v>303</v>
      </c>
      <c r="G24" s="21"/>
      <c r="H24" s="123"/>
      <c r="I24" s="120"/>
      <c r="J24" s="17"/>
      <c r="K24" s="128"/>
      <c r="L24" s="18"/>
      <c r="M24" s="7"/>
      <c r="N24" s="8"/>
      <c r="O24" s="20"/>
      <c r="P24" s="25"/>
      <c r="Q24" s="25"/>
      <c r="R24" s="122"/>
      <c r="S24" s="20"/>
      <c r="T24" s="9"/>
      <c r="U24" s="76" t="str">
        <f>Sheet4!H26</f>
        <v>加藤・内田　</v>
      </c>
      <c r="V24" s="78" t="s">
        <v>291</v>
      </c>
      <c r="W24" s="74">
        <v>42</v>
      </c>
    </row>
    <row r="25" spans="3:23" s="10" customFormat="1" ht="10.9" customHeight="1" thickBot="1">
      <c r="C25" s="30"/>
      <c r="D25" s="75"/>
      <c r="E25" s="77"/>
      <c r="F25" s="78"/>
      <c r="G25" s="17"/>
      <c r="H25" s="17" t="s">
        <v>317</v>
      </c>
      <c r="I25" s="104"/>
      <c r="J25" s="17"/>
      <c r="K25" s="128"/>
      <c r="L25" s="18"/>
      <c r="M25" s="7"/>
      <c r="N25" s="8"/>
      <c r="O25" s="20"/>
      <c r="P25" s="25"/>
      <c r="Q25" s="25" t="s">
        <v>315</v>
      </c>
      <c r="R25" s="115"/>
      <c r="S25" s="19" t="s">
        <v>315</v>
      </c>
      <c r="T25" s="8"/>
      <c r="U25" s="77"/>
      <c r="V25" s="78"/>
      <c r="W25" s="75"/>
    </row>
    <row r="26" spans="3:23" s="10" customFormat="1" ht="10.9" customHeight="1" thickTop="1" thickBot="1">
      <c r="C26" s="29"/>
      <c r="D26" s="74">
        <v>11</v>
      </c>
      <c r="E26" s="76" t="str">
        <f>Sheet6!H15</f>
        <v>笠田・松本</v>
      </c>
      <c r="F26" s="78" t="s">
        <v>294</v>
      </c>
      <c r="G26" s="18"/>
      <c r="H26" s="17"/>
      <c r="I26" s="16"/>
      <c r="J26" s="125"/>
      <c r="K26" s="128"/>
      <c r="L26" s="18"/>
      <c r="M26" s="7"/>
      <c r="N26" s="8"/>
      <c r="O26" s="20"/>
      <c r="P26" s="25"/>
      <c r="Q26" s="25"/>
      <c r="R26" s="22"/>
      <c r="S26" s="19" t="s">
        <v>316</v>
      </c>
      <c r="T26" s="9"/>
      <c r="U26" s="76" t="str">
        <f>Sheet5!H24</f>
        <v>徳永・鷲見</v>
      </c>
      <c r="V26" s="78" t="s">
        <v>288</v>
      </c>
      <c r="W26" s="74">
        <v>43</v>
      </c>
    </row>
    <row r="27" spans="3:23" s="10" customFormat="1" ht="10.9" customHeight="1" thickTop="1" thickBot="1">
      <c r="C27" s="30"/>
      <c r="D27" s="75"/>
      <c r="E27" s="77"/>
      <c r="F27" s="78"/>
      <c r="G27" s="103"/>
      <c r="H27" s="112"/>
      <c r="I27" s="16"/>
      <c r="J27" s="125"/>
      <c r="K27" s="128"/>
      <c r="L27" s="18"/>
      <c r="M27" s="7"/>
      <c r="N27" s="8"/>
      <c r="O27" s="20"/>
      <c r="P27" s="25"/>
      <c r="Q27" s="25"/>
      <c r="R27" s="22"/>
      <c r="S27" s="113"/>
      <c r="T27" s="24"/>
      <c r="U27" s="77"/>
      <c r="V27" s="78"/>
      <c r="W27" s="75"/>
    </row>
    <row r="28" spans="3:23" s="10" customFormat="1" ht="10.9" customHeight="1" thickTop="1" thickBot="1">
      <c r="C28" s="29"/>
      <c r="D28" s="74">
        <v>12</v>
      </c>
      <c r="E28" s="76" t="str">
        <f>Sheet5!H12</f>
        <v>森田・山根</v>
      </c>
      <c r="F28" s="78" t="s">
        <v>295</v>
      </c>
      <c r="G28" s="21"/>
      <c r="H28" s="16"/>
      <c r="I28" s="17" t="s">
        <v>313</v>
      </c>
      <c r="J28" s="125"/>
      <c r="K28" s="128"/>
      <c r="L28" s="18"/>
      <c r="M28" s="7"/>
      <c r="N28" s="8"/>
      <c r="O28" s="20"/>
      <c r="P28" s="25"/>
      <c r="Q28" s="25"/>
      <c r="R28" s="25" t="s">
        <v>315</v>
      </c>
      <c r="S28" s="19"/>
      <c r="T28" s="107"/>
      <c r="U28" s="76" t="str">
        <f>Sheet4!H18</f>
        <v>三上・内田</v>
      </c>
      <c r="V28" s="78" t="s">
        <v>292</v>
      </c>
      <c r="W28" s="74">
        <v>44</v>
      </c>
    </row>
    <row r="29" spans="3:23" s="10" customFormat="1" ht="10.9" customHeight="1" thickTop="1" thickBot="1">
      <c r="C29" s="30"/>
      <c r="D29" s="75"/>
      <c r="E29" s="77"/>
      <c r="F29" s="78"/>
      <c r="G29" s="17"/>
      <c r="H29" s="17" t="s">
        <v>313</v>
      </c>
      <c r="I29" s="17"/>
      <c r="J29" s="112"/>
      <c r="K29" s="128"/>
      <c r="L29" s="18"/>
      <c r="M29" s="7"/>
      <c r="N29" s="8"/>
      <c r="O29" s="20"/>
      <c r="P29" s="25"/>
      <c r="Q29" s="25"/>
      <c r="R29" s="25"/>
      <c r="S29" s="19"/>
      <c r="T29" s="8"/>
      <c r="U29" s="77"/>
      <c r="V29" s="78"/>
      <c r="W29" s="75"/>
    </row>
    <row r="30" spans="3:23" s="10" customFormat="1" ht="10.9" customHeight="1" thickTop="1" thickBot="1">
      <c r="C30" s="29"/>
      <c r="D30" s="74">
        <v>13</v>
      </c>
      <c r="E30" s="76" t="str">
        <f>Sheet4!H21</f>
        <v>遠藤・白石</v>
      </c>
      <c r="F30" s="78" t="s">
        <v>296</v>
      </c>
      <c r="G30" s="18"/>
      <c r="H30" s="17"/>
      <c r="I30" s="17"/>
      <c r="J30" s="16"/>
      <c r="K30" s="129" t="s">
        <v>317</v>
      </c>
      <c r="L30" s="18"/>
      <c r="M30" s="7"/>
      <c r="N30" s="8"/>
      <c r="O30" s="20"/>
      <c r="P30" s="19" t="s">
        <v>315</v>
      </c>
      <c r="Q30" s="121"/>
      <c r="R30" s="19"/>
      <c r="S30" s="19"/>
      <c r="T30" s="8"/>
      <c r="U30" s="76" t="str">
        <f>Sheet5!H13</f>
        <v>中瀬・富谷</v>
      </c>
      <c r="V30" s="79" t="s">
        <v>286</v>
      </c>
      <c r="W30" s="74">
        <v>45</v>
      </c>
    </row>
    <row r="31" spans="3:23" s="10" customFormat="1" ht="10.9" customHeight="1" thickTop="1" thickBot="1">
      <c r="C31" s="30"/>
      <c r="D31" s="75"/>
      <c r="E31" s="77"/>
      <c r="F31" s="78"/>
      <c r="G31" s="103"/>
      <c r="H31" s="104"/>
      <c r="I31" s="17" t="s">
        <v>320</v>
      </c>
      <c r="J31" s="16"/>
      <c r="K31" s="129"/>
      <c r="L31" s="18"/>
      <c r="M31" s="7"/>
      <c r="N31" s="8"/>
      <c r="O31" s="20"/>
      <c r="P31" s="19"/>
      <c r="Q31" s="122"/>
      <c r="R31" s="19" t="s">
        <v>313</v>
      </c>
      <c r="S31" s="115"/>
      <c r="T31" s="105"/>
      <c r="U31" s="77"/>
      <c r="V31" s="79"/>
      <c r="W31" s="75"/>
    </row>
    <row r="32" spans="3:23" s="10" customFormat="1" ht="10.9" customHeight="1" thickTop="1">
      <c r="C32" s="29"/>
      <c r="D32" s="74">
        <v>14</v>
      </c>
      <c r="E32" s="76" t="str">
        <f>Sheet6!H16</f>
        <v>中松・明津</v>
      </c>
      <c r="F32" s="78" t="s">
        <v>297</v>
      </c>
      <c r="G32" s="21"/>
      <c r="H32" s="16"/>
      <c r="I32" s="16"/>
      <c r="J32" s="16"/>
      <c r="K32" s="129"/>
      <c r="L32" s="18"/>
      <c r="M32" s="7"/>
      <c r="N32" s="8"/>
      <c r="O32" s="20"/>
      <c r="P32" s="19"/>
      <c r="Q32" s="122"/>
      <c r="R32" s="20"/>
      <c r="S32" s="20"/>
      <c r="T32" s="9"/>
      <c r="U32" s="76" t="str">
        <f>Sheet4!H23</f>
        <v>松本・岡田</v>
      </c>
      <c r="V32" s="78" t="s">
        <v>298</v>
      </c>
      <c r="W32" s="74">
        <v>46</v>
      </c>
    </row>
    <row r="33" spans="3:23" s="10" customFormat="1" ht="10.9" customHeight="1" thickBot="1">
      <c r="C33" s="30"/>
      <c r="D33" s="75"/>
      <c r="E33" s="77"/>
      <c r="F33" s="78"/>
      <c r="G33" s="17"/>
      <c r="H33" s="17" t="s">
        <v>313</v>
      </c>
      <c r="I33" s="16"/>
      <c r="J33" s="16"/>
      <c r="K33" s="129"/>
      <c r="L33" s="18"/>
      <c r="M33" s="7"/>
      <c r="N33" s="8"/>
      <c r="O33" s="20"/>
      <c r="P33" s="19"/>
      <c r="Q33" s="122"/>
      <c r="R33" s="20"/>
      <c r="S33" s="19" t="s">
        <v>317</v>
      </c>
      <c r="T33" s="8"/>
      <c r="U33" s="77"/>
      <c r="V33" s="78"/>
      <c r="W33" s="75"/>
    </row>
    <row r="34" spans="3:23" s="10" customFormat="1" ht="10.9" customHeight="1" thickTop="1">
      <c r="C34" s="29"/>
      <c r="D34" s="74">
        <v>15</v>
      </c>
      <c r="E34" s="76" t="str">
        <f>Sheet4!H30</f>
        <v>青木・柊</v>
      </c>
      <c r="F34" s="78" t="s">
        <v>298</v>
      </c>
      <c r="G34" s="21"/>
      <c r="H34" s="17" t="s">
        <v>314</v>
      </c>
      <c r="I34" s="110"/>
      <c r="J34" s="17" t="s">
        <v>315</v>
      </c>
      <c r="K34" s="129"/>
      <c r="L34" s="133" t="s">
        <v>322</v>
      </c>
      <c r="M34" s="134"/>
      <c r="N34" s="134"/>
      <c r="O34" s="135"/>
      <c r="P34" s="19"/>
      <c r="Q34" s="19"/>
      <c r="R34" s="121"/>
      <c r="S34" s="19" t="s">
        <v>313</v>
      </c>
      <c r="T34" s="9"/>
      <c r="U34" s="76" t="str">
        <f>Sheet5!H21</f>
        <v>田村・山下</v>
      </c>
      <c r="V34" s="78" t="s">
        <v>303</v>
      </c>
      <c r="W34" s="74">
        <v>47</v>
      </c>
    </row>
    <row r="35" spans="3:23" s="10" customFormat="1" ht="10.9" customHeight="1" thickBot="1">
      <c r="C35" s="30"/>
      <c r="D35" s="75"/>
      <c r="E35" s="77"/>
      <c r="F35" s="78"/>
      <c r="G35" s="18"/>
      <c r="H35" s="16"/>
      <c r="I35" s="120"/>
      <c r="J35" s="17"/>
      <c r="K35" s="129"/>
      <c r="L35" s="134"/>
      <c r="M35" s="134"/>
      <c r="N35" s="134"/>
      <c r="O35" s="135"/>
      <c r="P35" s="19"/>
      <c r="Q35" s="19"/>
      <c r="R35" s="122"/>
      <c r="S35" s="119"/>
      <c r="T35" s="8"/>
      <c r="U35" s="77"/>
      <c r="V35" s="78"/>
      <c r="W35" s="75"/>
    </row>
    <row r="36" spans="3:23" s="10" customFormat="1" ht="10.9" customHeight="1" thickTop="1" thickBot="1">
      <c r="C36" s="29"/>
      <c r="D36" s="74">
        <v>16</v>
      </c>
      <c r="E36" s="76" t="str">
        <f>Sheet6!H7</f>
        <v xml:space="preserve">仲本・吉田 </v>
      </c>
      <c r="F36" s="78" t="s">
        <v>299</v>
      </c>
      <c r="G36" s="109"/>
      <c r="H36" s="110"/>
      <c r="I36" s="17"/>
      <c r="J36" s="17"/>
      <c r="K36" s="129"/>
      <c r="L36" s="117"/>
      <c r="M36" s="11"/>
      <c r="N36" s="11"/>
      <c r="O36" s="131"/>
      <c r="P36" s="19"/>
      <c r="Q36" s="19"/>
      <c r="R36" s="19"/>
      <c r="S36" s="19"/>
      <c r="T36" s="107"/>
      <c r="U36" s="76" t="str">
        <f>Sheet4!H13</f>
        <v>川上・佐々木</v>
      </c>
      <c r="V36" s="78" t="s">
        <v>284</v>
      </c>
      <c r="W36" s="74">
        <v>48</v>
      </c>
    </row>
    <row r="37" spans="3:23" s="10" customFormat="1" ht="10.9" customHeight="1" thickTop="1" thickBot="1">
      <c r="C37" s="30"/>
      <c r="D37" s="75"/>
      <c r="E37" s="77"/>
      <c r="F37" s="78"/>
      <c r="G37" s="17"/>
      <c r="H37" s="17"/>
      <c r="I37" s="17"/>
      <c r="J37" s="17"/>
      <c r="K37" s="129"/>
      <c r="L37" s="111" t="s">
        <v>320</v>
      </c>
      <c r="M37" s="12"/>
      <c r="N37" s="13"/>
      <c r="O37" s="132"/>
      <c r="P37" s="19"/>
      <c r="Q37" s="19"/>
      <c r="R37" s="19"/>
      <c r="S37" s="19"/>
      <c r="T37" s="8"/>
      <c r="U37" s="77"/>
      <c r="V37" s="78"/>
      <c r="W37" s="75"/>
    </row>
    <row r="38" spans="3:23" s="10" customFormat="1" ht="10.9" customHeight="1" thickTop="1" thickBot="1">
      <c r="C38" s="29"/>
      <c r="D38" s="74">
        <v>17</v>
      </c>
      <c r="E38" s="76" t="str">
        <f>Sheet4!H11</f>
        <v>瀬尾　・矢田貝</v>
      </c>
      <c r="F38" s="78" t="s">
        <v>291</v>
      </c>
      <c r="G38" s="18"/>
      <c r="H38" s="17"/>
      <c r="I38" s="17"/>
      <c r="J38" s="17"/>
      <c r="K38" s="17"/>
      <c r="L38" s="16"/>
      <c r="M38" s="11"/>
      <c r="N38" s="11"/>
      <c r="O38" s="19"/>
      <c r="P38" s="130"/>
      <c r="Q38" s="19"/>
      <c r="R38" s="19"/>
      <c r="S38" s="19"/>
      <c r="T38" s="8"/>
      <c r="U38" s="76" t="str">
        <f>Sheet4!H12</f>
        <v>河田・小竹</v>
      </c>
      <c r="V38" s="78" t="s">
        <v>307</v>
      </c>
      <c r="W38" s="74">
        <v>49</v>
      </c>
    </row>
    <row r="39" spans="3:23" s="10" customFormat="1" ht="10.9" customHeight="1" thickTop="1" thickBot="1">
      <c r="C39" s="30"/>
      <c r="D39" s="75"/>
      <c r="E39" s="77"/>
      <c r="F39" s="78"/>
      <c r="G39" s="103"/>
      <c r="H39" s="104"/>
      <c r="I39" s="17"/>
      <c r="J39" s="17"/>
      <c r="K39" s="17"/>
      <c r="L39" s="16"/>
      <c r="M39" s="7"/>
      <c r="N39" s="8"/>
      <c r="O39" s="19"/>
      <c r="P39" s="130"/>
      <c r="Q39" s="19"/>
      <c r="R39" s="19"/>
      <c r="S39" s="115"/>
      <c r="T39" s="105"/>
      <c r="U39" s="77"/>
      <c r="V39" s="78"/>
      <c r="W39" s="75"/>
    </row>
    <row r="40" spans="3:23" s="10" customFormat="1" ht="10.9" customHeight="1" thickTop="1">
      <c r="C40" s="29"/>
      <c r="D40" s="74">
        <v>18</v>
      </c>
      <c r="E40" s="76" t="str">
        <f>Sheet6!H18</f>
        <v>桝田・吉田</v>
      </c>
      <c r="F40" s="78" t="s">
        <v>300</v>
      </c>
      <c r="G40" s="21"/>
      <c r="H40" s="16"/>
      <c r="I40" s="120"/>
      <c r="J40" s="17"/>
      <c r="K40" s="17"/>
      <c r="L40" s="16"/>
      <c r="M40" s="7"/>
      <c r="N40" s="8"/>
      <c r="O40" s="19"/>
      <c r="P40" s="130"/>
      <c r="Q40" s="19"/>
      <c r="R40" s="122"/>
      <c r="S40" s="20"/>
      <c r="T40" s="9"/>
      <c r="U40" s="76" t="str">
        <f>Sheet5!H26</f>
        <v>野田・中溝</v>
      </c>
      <c r="V40" s="78" t="s">
        <v>285</v>
      </c>
      <c r="W40" s="74">
        <v>50</v>
      </c>
    </row>
    <row r="41" spans="3:23" s="10" customFormat="1" ht="10.9" customHeight="1" thickBot="1">
      <c r="C41" s="30"/>
      <c r="D41" s="75"/>
      <c r="E41" s="77"/>
      <c r="F41" s="78"/>
      <c r="G41" s="17"/>
      <c r="H41" s="17" t="s">
        <v>313</v>
      </c>
      <c r="I41" s="104"/>
      <c r="J41" s="17"/>
      <c r="K41" s="17"/>
      <c r="L41" s="16"/>
      <c r="M41" s="7"/>
      <c r="N41" s="8"/>
      <c r="O41" s="19"/>
      <c r="P41" s="130"/>
      <c r="Q41" s="19" t="s">
        <v>318</v>
      </c>
      <c r="R41" s="115"/>
      <c r="S41" s="19" t="s">
        <v>315</v>
      </c>
      <c r="T41" s="8"/>
      <c r="U41" s="77"/>
      <c r="V41" s="78"/>
      <c r="W41" s="75"/>
    </row>
    <row r="42" spans="3:23" s="10" customFormat="1" ht="10.9" customHeight="1" thickTop="1" thickBot="1">
      <c r="C42" s="29"/>
      <c r="D42" s="74">
        <v>19</v>
      </c>
      <c r="E42" s="76" t="str">
        <f>Sheet4!H24</f>
        <v>三内・田中</v>
      </c>
      <c r="F42" s="78" t="s">
        <v>301</v>
      </c>
      <c r="G42" s="18"/>
      <c r="H42" s="17"/>
      <c r="I42" s="16"/>
      <c r="J42" s="120"/>
      <c r="K42" s="17"/>
      <c r="L42" s="16"/>
      <c r="M42" s="7"/>
      <c r="N42" s="8"/>
      <c r="O42" s="19"/>
      <c r="P42" s="130"/>
      <c r="Q42" s="20"/>
      <c r="R42" s="19"/>
      <c r="S42" s="25"/>
      <c r="T42" s="8"/>
      <c r="U42" s="76" t="str">
        <f>Sheet4!H20</f>
        <v>岡城・前田</v>
      </c>
      <c r="V42" s="78" t="s">
        <v>292</v>
      </c>
      <c r="W42" s="74">
        <v>51</v>
      </c>
    </row>
    <row r="43" spans="3:23" s="10" customFormat="1" ht="10.9" customHeight="1" thickTop="1" thickBot="1">
      <c r="C43" s="30"/>
      <c r="D43" s="75"/>
      <c r="E43" s="77"/>
      <c r="F43" s="78"/>
      <c r="G43" s="103"/>
      <c r="H43" s="112"/>
      <c r="I43" s="16"/>
      <c r="J43" s="120"/>
      <c r="K43" s="17"/>
      <c r="L43" s="16"/>
      <c r="M43" s="7"/>
      <c r="N43" s="8"/>
      <c r="O43" s="19"/>
      <c r="P43" s="130"/>
      <c r="Q43" s="20"/>
      <c r="R43" s="19"/>
      <c r="S43" s="106"/>
      <c r="T43" s="105"/>
      <c r="U43" s="77"/>
      <c r="V43" s="78"/>
      <c r="W43" s="75"/>
    </row>
    <row r="44" spans="3:23" s="10" customFormat="1" ht="10.9" customHeight="1" thickTop="1">
      <c r="C44" s="29"/>
      <c r="D44" s="74">
        <v>20</v>
      </c>
      <c r="E44" s="76" t="str">
        <f>Sheet5!H10</f>
        <v>國本・谷口</v>
      </c>
      <c r="F44" s="78" t="s">
        <v>295</v>
      </c>
      <c r="G44" s="21"/>
      <c r="H44" s="16"/>
      <c r="I44" s="17" t="s">
        <v>315</v>
      </c>
      <c r="J44" s="120"/>
      <c r="K44" s="17"/>
      <c r="L44" s="16"/>
      <c r="M44" s="7"/>
      <c r="N44" s="8"/>
      <c r="O44" s="19"/>
      <c r="P44" s="130"/>
      <c r="Q44" s="20"/>
      <c r="R44" s="19" t="s">
        <v>318</v>
      </c>
      <c r="S44" s="19"/>
      <c r="T44" s="26"/>
      <c r="U44" s="76" t="str">
        <f>Sheet6!H10</f>
        <v>天野・植田</v>
      </c>
      <c r="V44" s="78" t="s">
        <v>294</v>
      </c>
      <c r="W44" s="74">
        <v>52</v>
      </c>
    </row>
    <row r="45" spans="3:23" s="10" customFormat="1" ht="10.9" customHeight="1" thickBot="1">
      <c r="C45" s="30"/>
      <c r="D45" s="75"/>
      <c r="E45" s="77"/>
      <c r="F45" s="78"/>
      <c r="G45" s="17"/>
      <c r="H45" s="17" t="s">
        <v>319</v>
      </c>
      <c r="I45" s="17"/>
      <c r="J45" s="104"/>
      <c r="K45" s="17"/>
      <c r="L45" s="16"/>
      <c r="M45" s="7"/>
      <c r="N45" s="8"/>
      <c r="O45" s="19"/>
      <c r="P45" s="130" t="s">
        <v>315</v>
      </c>
      <c r="Q45" s="20"/>
      <c r="R45" s="19"/>
      <c r="S45" s="19" t="s">
        <v>316</v>
      </c>
      <c r="T45" s="8"/>
      <c r="U45" s="77"/>
      <c r="V45" s="78"/>
      <c r="W45" s="75"/>
    </row>
    <row r="46" spans="3:23" s="10" customFormat="1" ht="10.9" customHeight="1" thickTop="1" thickBot="1">
      <c r="C46" s="29"/>
      <c r="D46" s="74">
        <v>21</v>
      </c>
      <c r="E46" s="76" t="str">
        <f>Sheet6!H9</f>
        <v>米田・米原</v>
      </c>
      <c r="F46" s="78" t="s">
        <v>297</v>
      </c>
      <c r="G46" s="18"/>
      <c r="H46" s="17"/>
      <c r="I46" s="17"/>
      <c r="J46" s="16"/>
      <c r="K46" s="125"/>
      <c r="L46" s="16"/>
      <c r="M46" s="7"/>
      <c r="N46" s="8"/>
      <c r="O46" s="19"/>
      <c r="P46" s="131"/>
      <c r="Q46" s="108"/>
      <c r="R46" s="19"/>
      <c r="S46" s="19"/>
      <c r="T46" s="8"/>
      <c r="U46" s="76" t="str">
        <f>Sheet5!H11</f>
        <v>九鬼・鷹松</v>
      </c>
      <c r="V46" s="78" t="s">
        <v>308</v>
      </c>
      <c r="W46" s="74">
        <v>53</v>
      </c>
    </row>
    <row r="47" spans="3:23" s="10" customFormat="1" ht="10.9" customHeight="1" thickTop="1" thickBot="1">
      <c r="C47" s="30"/>
      <c r="D47" s="75"/>
      <c r="E47" s="77"/>
      <c r="F47" s="78"/>
      <c r="G47" s="103"/>
      <c r="H47" s="104"/>
      <c r="I47" s="17" t="s">
        <v>315</v>
      </c>
      <c r="J47" s="16"/>
      <c r="K47" s="125"/>
      <c r="L47" s="16"/>
      <c r="M47" s="7"/>
      <c r="N47" s="8"/>
      <c r="O47" s="19"/>
      <c r="P47" s="131"/>
      <c r="Q47" s="126"/>
      <c r="R47" s="19" t="s">
        <v>313</v>
      </c>
      <c r="S47" s="115"/>
      <c r="T47" s="105"/>
      <c r="U47" s="77"/>
      <c r="V47" s="78"/>
      <c r="W47" s="75"/>
    </row>
    <row r="48" spans="3:23" s="10" customFormat="1" ht="10.9" customHeight="1" thickTop="1">
      <c r="C48" s="29"/>
      <c r="D48" s="74">
        <v>22</v>
      </c>
      <c r="E48" s="76" t="str">
        <f>Sheet4!H28</f>
        <v>仲松・浦木</v>
      </c>
      <c r="F48" s="78" t="s">
        <v>292</v>
      </c>
      <c r="G48" s="21"/>
      <c r="H48" s="16"/>
      <c r="I48" s="16"/>
      <c r="J48" s="16"/>
      <c r="K48" s="125"/>
      <c r="L48" s="16"/>
      <c r="M48" s="7"/>
      <c r="N48" s="8"/>
      <c r="O48" s="19"/>
      <c r="P48" s="131"/>
      <c r="Q48" s="126"/>
      <c r="R48" s="20"/>
      <c r="S48" s="20"/>
      <c r="T48" s="9"/>
      <c r="U48" s="76" t="str">
        <f>Sheet6!H19</f>
        <v>青木・田村</v>
      </c>
      <c r="V48" s="78" t="s">
        <v>297</v>
      </c>
      <c r="W48" s="74">
        <v>54</v>
      </c>
    </row>
    <row r="49" spans="3:23" s="10" customFormat="1" ht="10.9" customHeight="1" thickBot="1">
      <c r="C49" s="30"/>
      <c r="D49" s="75"/>
      <c r="E49" s="77"/>
      <c r="F49" s="78"/>
      <c r="G49" s="17"/>
      <c r="H49" s="17" t="s">
        <v>317</v>
      </c>
      <c r="I49" s="16"/>
      <c r="J49" s="16"/>
      <c r="K49" s="125"/>
      <c r="L49" s="16"/>
      <c r="M49" s="7"/>
      <c r="N49" s="8"/>
      <c r="O49" s="19"/>
      <c r="P49" s="131"/>
      <c r="Q49" s="126"/>
      <c r="R49" s="20"/>
      <c r="S49" s="19" t="s">
        <v>319</v>
      </c>
      <c r="T49" s="8"/>
      <c r="U49" s="77"/>
      <c r="V49" s="78"/>
      <c r="W49" s="75"/>
    </row>
    <row r="50" spans="3:23" s="10" customFormat="1" ht="10.9" customHeight="1" thickTop="1">
      <c r="C50" s="29"/>
      <c r="D50" s="74">
        <v>23</v>
      </c>
      <c r="E50" s="76" t="str">
        <f>Sheet4!H22</f>
        <v>安部・高橋</v>
      </c>
      <c r="F50" s="78" t="s">
        <v>302</v>
      </c>
      <c r="G50" s="21"/>
      <c r="H50" s="17" t="s">
        <v>317</v>
      </c>
      <c r="I50" s="110"/>
      <c r="J50" s="17" t="s">
        <v>313</v>
      </c>
      <c r="K50" s="125"/>
      <c r="L50" s="16"/>
      <c r="M50" s="7"/>
      <c r="N50" s="8"/>
      <c r="O50" s="19"/>
      <c r="P50" s="131"/>
      <c r="Q50" s="19"/>
      <c r="R50" s="121"/>
      <c r="S50" s="19" t="s">
        <v>315</v>
      </c>
      <c r="T50" s="9"/>
      <c r="U50" s="76" t="str">
        <f>Sheet5!H25</f>
        <v>山崎・森下</v>
      </c>
      <c r="V50" s="78" t="s">
        <v>293</v>
      </c>
      <c r="W50" s="74">
        <v>55</v>
      </c>
    </row>
    <row r="51" spans="3:23" s="10" customFormat="1" ht="10.9" customHeight="1" thickBot="1">
      <c r="C51" s="30"/>
      <c r="D51" s="75"/>
      <c r="E51" s="77"/>
      <c r="F51" s="78"/>
      <c r="G51" s="17"/>
      <c r="H51" s="114"/>
      <c r="I51" s="120"/>
      <c r="J51" s="17"/>
      <c r="K51" s="125"/>
      <c r="L51" s="16"/>
      <c r="M51" s="7"/>
      <c r="N51" s="8"/>
      <c r="O51" s="19"/>
      <c r="P51" s="131"/>
      <c r="Q51" s="19"/>
      <c r="R51" s="122"/>
      <c r="S51" s="119"/>
      <c r="T51" s="8"/>
      <c r="U51" s="77"/>
      <c r="V51" s="78"/>
      <c r="W51" s="75"/>
    </row>
    <row r="52" spans="3:23" s="10" customFormat="1" ht="10.9" customHeight="1" thickTop="1" thickBot="1">
      <c r="C52" s="29"/>
      <c r="D52" s="74">
        <v>24</v>
      </c>
      <c r="E52" s="76" t="str">
        <f>Sheet5!H7</f>
        <v>山下・辰己</v>
      </c>
      <c r="F52" s="78" t="s">
        <v>293</v>
      </c>
      <c r="G52" s="109"/>
      <c r="H52" s="18"/>
      <c r="I52" s="17"/>
      <c r="J52" s="17"/>
      <c r="K52" s="125"/>
      <c r="L52" s="16"/>
      <c r="M52" s="7"/>
      <c r="N52" s="8"/>
      <c r="O52" s="19"/>
      <c r="P52" s="131"/>
      <c r="Q52" s="19"/>
      <c r="R52" s="19"/>
      <c r="S52" s="19"/>
      <c r="T52" s="107"/>
      <c r="U52" s="76" t="str">
        <f>Sheet4!H15</f>
        <v>太田・上山</v>
      </c>
      <c r="V52" s="78" t="s">
        <v>309</v>
      </c>
      <c r="W52" s="74">
        <v>56</v>
      </c>
    </row>
    <row r="53" spans="3:23" s="10" customFormat="1" ht="10.9" customHeight="1" thickTop="1" thickBot="1">
      <c r="C53" s="30"/>
      <c r="D53" s="75"/>
      <c r="E53" s="77"/>
      <c r="F53" s="78"/>
      <c r="G53" s="17"/>
      <c r="H53" s="17"/>
      <c r="I53" s="17"/>
      <c r="J53" s="17"/>
      <c r="K53" s="112"/>
      <c r="L53" s="16"/>
      <c r="M53" s="7"/>
      <c r="N53" s="8"/>
      <c r="O53" s="19"/>
      <c r="P53" s="132"/>
      <c r="Q53" s="19"/>
      <c r="R53" s="19"/>
      <c r="S53" s="19"/>
      <c r="T53" s="8"/>
      <c r="U53" s="77"/>
      <c r="V53" s="78"/>
      <c r="W53" s="75"/>
    </row>
    <row r="54" spans="3:23" s="10" customFormat="1" ht="10.9" customHeight="1" thickTop="1" thickBot="1">
      <c r="C54" s="29"/>
      <c r="D54" s="74">
        <v>25</v>
      </c>
      <c r="E54" s="76" t="str">
        <f>Sheet4!H17</f>
        <v>荒木・山縣</v>
      </c>
      <c r="F54" s="78" t="s">
        <v>284</v>
      </c>
      <c r="G54" s="18"/>
      <c r="H54" s="17"/>
      <c r="I54" s="17"/>
      <c r="J54" s="17"/>
      <c r="K54" s="16"/>
      <c r="L54" s="18" t="s">
        <v>313</v>
      </c>
      <c r="M54" s="7"/>
      <c r="N54" s="8"/>
      <c r="O54" s="19"/>
      <c r="P54" s="121"/>
      <c r="Q54" s="19"/>
      <c r="R54" s="19"/>
      <c r="S54" s="19"/>
      <c r="T54" s="8"/>
      <c r="U54" s="76" t="str">
        <f>Sheet5!H9</f>
        <v>亀谷・三木</v>
      </c>
      <c r="V54" s="78" t="s">
        <v>303</v>
      </c>
      <c r="W54" s="74">
        <v>57</v>
      </c>
    </row>
    <row r="55" spans="3:23" s="10" customFormat="1" ht="10.9" customHeight="1" thickTop="1" thickBot="1">
      <c r="C55" s="30"/>
      <c r="D55" s="75"/>
      <c r="E55" s="77"/>
      <c r="F55" s="78"/>
      <c r="G55" s="103"/>
      <c r="H55" s="104"/>
      <c r="I55" s="17"/>
      <c r="J55" s="17"/>
      <c r="K55" s="16"/>
      <c r="L55" s="18"/>
      <c r="M55" s="7"/>
      <c r="N55" s="8"/>
      <c r="O55" s="19"/>
      <c r="P55" s="122"/>
      <c r="Q55" s="19"/>
      <c r="R55" s="19"/>
      <c r="S55" s="115"/>
      <c r="T55" s="105"/>
      <c r="U55" s="77"/>
      <c r="V55" s="78"/>
      <c r="W55" s="75"/>
    </row>
    <row r="56" spans="3:23" s="10" customFormat="1" ht="10.9" customHeight="1" thickTop="1">
      <c r="C56" s="29"/>
      <c r="D56" s="74">
        <v>26</v>
      </c>
      <c r="E56" s="76" t="str">
        <f>Sheet5!H22</f>
        <v>上原・飼牛</v>
      </c>
      <c r="F56" s="79" t="s">
        <v>286</v>
      </c>
      <c r="G56" s="21"/>
      <c r="H56" s="16"/>
      <c r="I56" s="120"/>
      <c r="J56" s="17"/>
      <c r="K56" s="16"/>
      <c r="L56" s="18"/>
      <c r="M56" s="7"/>
      <c r="N56" s="8"/>
      <c r="O56" s="19"/>
      <c r="P56" s="122"/>
      <c r="Q56" s="19"/>
      <c r="R56" s="122"/>
      <c r="S56" s="20"/>
      <c r="T56" s="26"/>
      <c r="U56" s="76" t="str">
        <f>Sheet4!H27</f>
        <v>三浦・仲田</v>
      </c>
      <c r="V56" s="78" t="s">
        <v>301</v>
      </c>
      <c r="W56" s="74">
        <v>58</v>
      </c>
    </row>
    <row r="57" spans="3:23" s="10" customFormat="1" ht="10.9" customHeight="1" thickBot="1">
      <c r="C57" s="30"/>
      <c r="D57" s="75"/>
      <c r="E57" s="77"/>
      <c r="F57" s="79"/>
      <c r="G57" s="17"/>
      <c r="H57" s="17" t="s">
        <v>314</v>
      </c>
      <c r="I57" s="104"/>
      <c r="J57" s="17" t="s">
        <v>315</v>
      </c>
      <c r="K57" s="16"/>
      <c r="L57" s="18"/>
      <c r="M57" s="7"/>
      <c r="N57" s="8"/>
      <c r="O57" s="19"/>
      <c r="P57" s="122"/>
      <c r="Q57" s="19" t="s">
        <v>317</v>
      </c>
      <c r="R57" s="115"/>
      <c r="S57" s="19" t="s">
        <v>314</v>
      </c>
      <c r="T57" s="8"/>
      <c r="U57" s="77"/>
      <c r="V57" s="78"/>
      <c r="W57" s="75"/>
    </row>
    <row r="58" spans="3:23" s="10" customFormat="1" ht="10.9" customHeight="1" thickTop="1">
      <c r="C58" s="29"/>
      <c r="D58" s="74">
        <v>27</v>
      </c>
      <c r="E58" s="76" t="str">
        <f>Sheet5!H19</f>
        <v>藤森・德田</v>
      </c>
      <c r="F58" s="78" t="s">
        <v>308</v>
      </c>
      <c r="G58" s="18"/>
      <c r="H58" s="17" t="s">
        <v>315</v>
      </c>
      <c r="I58" s="16"/>
      <c r="J58" s="23"/>
      <c r="K58" s="16"/>
      <c r="L58" s="18"/>
      <c r="M58" s="7"/>
      <c r="N58" s="8"/>
      <c r="O58" s="19"/>
      <c r="P58" s="122"/>
      <c r="Q58" s="20"/>
      <c r="R58" s="19"/>
      <c r="S58" s="25" t="s">
        <v>320</v>
      </c>
      <c r="T58" s="9"/>
      <c r="U58" s="76" t="str">
        <f>Sheet5!H23</f>
        <v>古田・谷口</v>
      </c>
      <c r="V58" s="78" t="s">
        <v>295</v>
      </c>
      <c r="W58" s="74">
        <v>59</v>
      </c>
    </row>
    <row r="59" spans="3:23" s="10" customFormat="1" ht="10.9" customHeight="1" thickBot="1">
      <c r="C59" s="30"/>
      <c r="D59" s="75"/>
      <c r="E59" s="77"/>
      <c r="F59" s="78"/>
      <c r="G59" s="116"/>
      <c r="H59" s="118"/>
      <c r="I59" s="16"/>
      <c r="J59" s="23"/>
      <c r="K59" s="16"/>
      <c r="L59" s="18"/>
      <c r="M59" s="7"/>
      <c r="N59" s="8"/>
      <c r="O59" s="19"/>
      <c r="P59" s="122"/>
      <c r="Q59" s="20"/>
      <c r="R59" s="19"/>
      <c r="S59" s="113"/>
      <c r="T59" s="8"/>
      <c r="U59" s="77"/>
      <c r="V59" s="78"/>
      <c r="W59" s="75"/>
    </row>
    <row r="60" spans="3:23" s="10" customFormat="1" ht="10.9" customHeight="1" thickTop="1" thickBot="1">
      <c r="C60" s="29"/>
      <c r="D60" s="74">
        <v>28</v>
      </c>
      <c r="E60" s="76" t="str">
        <f>Sheet6!H12</f>
        <v xml:space="preserve">本間・山田 </v>
      </c>
      <c r="F60" s="78" t="s">
        <v>299</v>
      </c>
      <c r="G60" s="109"/>
      <c r="H60" s="18"/>
      <c r="I60" s="17" t="s">
        <v>315</v>
      </c>
      <c r="J60" s="23"/>
      <c r="K60" s="16"/>
      <c r="L60" s="18"/>
      <c r="M60" s="7"/>
      <c r="N60" s="8"/>
      <c r="O60" s="19"/>
      <c r="P60" s="122"/>
      <c r="Q60" s="20"/>
      <c r="R60" s="19" t="s">
        <v>315</v>
      </c>
      <c r="S60" s="19"/>
      <c r="T60" s="107"/>
      <c r="U60" s="76" t="str">
        <f>Sheet6!H11</f>
        <v>小谷・橋口</v>
      </c>
      <c r="V60" s="78" t="s">
        <v>297</v>
      </c>
      <c r="W60" s="74">
        <v>60</v>
      </c>
    </row>
    <row r="61" spans="3:23" s="10" customFormat="1" ht="10.9" customHeight="1" thickTop="1" thickBot="1">
      <c r="C61" s="30"/>
      <c r="D61" s="75"/>
      <c r="E61" s="76"/>
      <c r="F61" s="78"/>
      <c r="G61" s="17"/>
      <c r="H61" s="17"/>
      <c r="I61" s="17"/>
      <c r="J61" s="23"/>
      <c r="K61" s="16"/>
      <c r="L61" s="18"/>
      <c r="M61" s="7"/>
      <c r="N61" s="8"/>
      <c r="O61" s="19"/>
      <c r="P61" s="122"/>
      <c r="Q61" s="20"/>
      <c r="R61" s="19"/>
      <c r="S61" s="19"/>
      <c r="T61" s="8"/>
      <c r="U61" s="77"/>
      <c r="V61" s="78"/>
      <c r="W61" s="75"/>
    </row>
    <row r="62" spans="3:23" s="10" customFormat="1" ht="10.9" customHeight="1" thickTop="1">
      <c r="C62" s="29"/>
      <c r="D62" s="74">
        <v>29</v>
      </c>
      <c r="E62" s="76" t="str">
        <f>Sheet5!H18</f>
        <v>安岡・池井</v>
      </c>
      <c r="F62" s="78" t="s">
        <v>304</v>
      </c>
      <c r="G62" s="21"/>
      <c r="H62" s="17" t="s">
        <v>320</v>
      </c>
      <c r="I62" s="17"/>
      <c r="J62" s="110"/>
      <c r="K62" s="17" t="s">
        <v>318</v>
      </c>
      <c r="L62" s="18"/>
      <c r="M62" s="7"/>
      <c r="N62" s="8"/>
      <c r="O62" s="19"/>
      <c r="P62" s="19"/>
      <c r="Q62" s="121"/>
      <c r="R62" s="19"/>
      <c r="S62" s="19" t="s">
        <v>315</v>
      </c>
      <c r="T62" s="9"/>
      <c r="U62" s="76" t="str">
        <f>Sheet4!H31</f>
        <v>八本・森本</v>
      </c>
      <c r="V62" s="78" t="s">
        <v>310</v>
      </c>
      <c r="W62" s="74">
        <v>61</v>
      </c>
    </row>
    <row r="63" spans="3:23" s="10" customFormat="1" ht="10.9" customHeight="1" thickBot="1">
      <c r="C63" s="30"/>
      <c r="D63" s="75"/>
      <c r="E63" s="77"/>
      <c r="F63" s="78"/>
      <c r="G63" s="17"/>
      <c r="H63" s="114"/>
      <c r="I63" s="17" t="s">
        <v>313</v>
      </c>
      <c r="J63" s="120"/>
      <c r="K63" s="17"/>
      <c r="L63" s="18"/>
      <c r="M63" s="7"/>
      <c r="N63" s="8"/>
      <c r="O63" s="19"/>
      <c r="P63" s="19"/>
      <c r="Q63" s="122"/>
      <c r="R63" s="19" t="s">
        <v>313</v>
      </c>
      <c r="S63" s="119"/>
      <c r="T63" s="24"/>
      <c r="U63" s="77"/>
      <c r="V63" s="78"/>
      <c r="W63" s="75"/>
    </row>
    <row r="64" spans="3:23" s="10" customFormat="1" ht="10.9" customHeight="1" thickTop="1" thickBot="1">
      <c r="C64" s="29"/>
      <c r="D64" s="74">
        <v>30</v>
      </c>
      <c r="E64" s="76" t="str">
        <f>Sheet4!H32</f>
        <v>池田・田邊</v>
      </c>
      <c r="F64" s="78" t="s">
        <v>305</v>
      </c>
      <c r="G64" s="109"/>
      <c r="H64" s="117"/>
      <c r="I64" s="16"/>
      <c r="J64" s="120"/>
      <c r="K64" s="17"/>
      <c r="L64" s="18"/>
      <c r="M64" s="7"/>
      <c r="N64" s="8"/>
      <c r="O64" s="19"/>
      <c r="P64" s="19"/>
      <c r="Q64" s="122"/>
      <c r="R64" s="20"/>
      <c r="S64" s="19"/>
      <c r="T64" s="107"/>
      <c r="U64" s="76" t="str">
        <f>Sheet5!H16</f>
        <v>仁木・井手野</v>
      </c>
      <c r="V64" s="79" t="s">
        <v>286</v>
      </c>
      <c r="W64" s="74">
        <v>62</v>
      </c>
    </row>
    <row r="65" spans="3:23" s="10" customFormat="1" ht="10.9" customHeight="1" thickTop="1" thickBot="1">
      <c r="C65" s="30"/>
      <c r="D65" s="75"/>
      <c r="E65" s="77"/>
      <c r="F65" s="78"/>
      <c r="G65" s="17"/>
      <c r="H65" s="17"/>
      <c r="I65" s="16"/>
      <c r="J65" s="120"/>
      <c r="K65" s="17"/>
      <c r="L65" s="18"/>
      <c r="M65" s="7"/>
      <c r="N65" s="8"/>
      <c r="O65" s="19"/>
      <c r="P65" s="19"/>
      <c r="Q65" s="122"/>
      <c r="R65" s="20"/>
      <c r="S65" s="19"/>
      <c r="T65" s="8"/>
      <c r="U65" s="77"/>
      <c r="V65" s="79"/>
      <c r="W65" s="75"/>
    </row>
    <row r="66" spans="3:23" s="10" customFormat="1" ht="10.9" customHeight="1" thickTop="1">
      <c r="C66" s="29"/>
      <c r="D66" s="74">
        <v>31</v>
      </c>
      <c r="E66" s="76" t="str">
        <f>Sheet5!H28</f>
        <v>谷口・板垣</v>
      </c>
      <c r="F66" s="78" t="s">
        <v>306</v>
      </c>
      <c r="G66" s="21"/>
      <c r="H66" s="17" t="s">
        <v>314</v>
      </c>
      <c r="I66" s="110"/>
      <c r="J66" s="17"/>
      <c r="K66" s="17"/>
      <c r="L66" s="18"/>
      <c r="M66" s="7"/>
      <c r="N66" s="8"/>
      <c r="O66" s="19"/>
      <c r="P66" s="19"/>
      <c r="Q66" s="19"/>
      <c r="R66" s="121"/>
      <c r="S66" s="19" t="s">
        <v>313</v>
      </c>
      <c r="T66" s="9"/>
      <c r="U66" s="76" t="str">
        <f>Sheet6!H20</f>
        <v>吉田・小谷</v>
      </c>
      <c r="V66" s="78" t="s">
        <v>299</v>
      </c>
      <c r="W66" s="74">
        <v>63</v>
      </c>
    </row>
    <row r="67" spans="3:23" s="10" customFormat="1" ht="10.9" customHeight="1" thickBot="1">
      <c r="C67" s="30"/>
      <c r="D67" s="75"/>
      <c r="E67" s="77"/>
      <c r="F67" s="78"/>
      <c r="G67" s="17"/>
      <c r="H67" s="114"/>
      <c r="I67" s="120"/>
      <c r="J67" s="17"/>
      <c r="K67" s="17"/>
      <c r="L67" s="18"/>
      <c r="M67" s="7"/>
      <c r="N67" s="8"/>
      <c r="O67" s="19"/>
      <c r="P67" s="19"/>
      <c r="Q67" s="19"/>
      <c r="R67" s="122"/>
      <c r="S67" s="119"/>
      <c r="T67" s="8"/>
      <c r="U67" s="77"/>
      <c r="V67" s="78"/>
      <c r="W67" s="75"/>
    </row>
    <row r="68" spans="3:23" s="10" customFormat="1" ht="10.9" customHeight="1" thickTop="1" thickBot="1">
      <c r="C68" s="29"/>
      <c r="D68" s="74">
        <v>32</v>
      </c>
      <c r="E68" s="76" t="str">
        <f>Sheet4!H10</f>
        <v>石川・関口</v>
      </c>
      <c r="F68" s="78" t="s">
        <v>307</v>
      </c>
      <c r="G68" s="109"/>
      <c r="H68" s="18"/>
      <c r="I68" s="17"/>
      <c r="J68" s="17"/>
      <c r="K68" s="17"/>
      <c r="L68" s="18"/>
      <c r="M68" s="7"/>
      <c r="N68" s="8"/>
      <c r="O68" s="19"/>
      <c r="P68" s="19"/>
      <c r="Q68" s="19"/>
      <c r="R68" s="19"/>
      <c r="S68" s="19"/>
      <c r="T68" s="107"/>
      <c r="U68" s="76" t="str">
        <f>Sheet4!H8</f>
        <v>竹尾・山本</v>
      </c>
      <c r="V68" s="78" t="s">
        <v>284</v>
      </c>
      <c r="W68" s="74">
        <v>64</v>
      </c>
    </row>
    <row r="69" spans="3:23" s="10" customFormat="1" ht="10.9" customHeight="1" thickTop="1">
      <c r="C69" s="30"/>
      <c r="D69" s="75"/>
      <c r="E69" s="77"/>
      <c r="F69" s="78"/>
      <c r="G69" s="6"/>
      <c r="H69" s="6"/>
      <c r="I69" s="6"/>
      <c r="J69" s="6"/>
      <c r="K69" s="6"/>
      <c r="L69" s="7"/>
      <c r="M69" s="7"/>
      <c r="N69" s="8"/>
      <c r="O69" s="19"/>
      <c r="P69" s="19"/>
      <c r="Q69" s="19"/>
      <c r="R69" s="19"/>
      <c r="S69" s="19"/>
      <c r="T69" s="8"/>
      <c r="U69" s="77"/>
      <c r="V69" s="78"/>
      <c r="W69" s="75"/>
    </row>
    <row r="70" spans="3:23" s="10" customFormat="1" ht="10.9" customHeight="1">
      <c r="D70" s="36"/>
      <c r="E70" s="70"/>
      <c r="F70" s="72"/>
      <c r="G70" s="7"/>
      <c r="H70" s="7"/>
      <c r="I70" s="7"/>
      <c r="J70" s="7"/>
      <c r="K70" s="7"/>
      <c r="L70" s="81" t="s">
        <v>312</v>
      </c>
      <c r="M70" s="81"/>
      <c r="N70" s="81"/>
      <c r="O70" s="81"/>
      <c r="P70" s="8"/>
      <c r="Q70" s="8"/>
      <c r="R70" s="8"/>
      <c r="S70" s="8"/>
      <c r="T70" s="8"/>
      <c r="U70" s="70"/>
      <c r="V70" s="72"/>
      <c r="W70" s="34"/>
    </row>
    <row r="71" spans="3:23" s="10" customFormat="1" ht="10.9" customHeight="1">
      <c r="D71" s="36"/>
      <c r="E71" s="70"/>
      <c r="F71" s="72"/>
      <c r="G71" s="7"/>
      <c r="H71" s="7"/>
      <c r="I71" s="7"/>
      <c r="J71" s="7"/>
      <c r="K71" s="7"/>
      <c r="L71" s="81"/>
      <c r="M71" s="81"/>
      <c r="N71" s="81"/>
      <c r="O71" s="81"/>
      <c r="P71" s="8"/>
      <c r="Q71" s="8"/>
      <c r="R71" s="8"/>
      <c r="S71" s="8"/>
      <c r="T71" s="8"/>
      <c r="U71" s="70"/>
      <c r="V71" s="72"/>
      <c r="W71" s="34"/>
    </row>
    <row r="72" spans="3:23" s="10" customFormat="1" ht="10.9" customHeight="1">
      <c r="D72" s="36"/>
      <c r="E72" s="70"/>
      <c r="F72" s="72"/>
      <c r="G72" s="7"/>
      <c r="H72" s="7"/>
      <c r="I72" s="7"/>
      <c r="J72" s="7"/>
      <c r="K72" s="7"/>
      <c r="L72" s="7"/>
      <c r="M72" s="7"/>
      <c r="N72" s="8"/>
      <c r="O72" s="8"/>
      <c r="P72" s="8"/>
      <c r="Q72" s="8"/>
      <c r="R72" s="8"/>
      <c r="S72" s="8"/>
      <c r="T72" s="8"/>
      <c r="U72" s="70"/>
      <c r="V72" s="72"/>
      <c r="W72" s="34"/>
    </row>
    <row r="73" spans="3:23" s="10" customFormat="1" ht="10.9" customHeight="1">
      <c r="D73" s="36"/>
      <c r="E73" s="70"/>
      <c r="F73" s="72"/>
      <c r="G73" s="7"/>
      <c r="H73" s="7"/>
      <c r="I73" s="7"/>
      <c r="J73" s="7"/>
      <c r="K73" s="7"/>
      <c r="L73" s="7"/>
      <c r="M73" s="7"/>
      <c r="N73" s="8"/>
      <c r="O73" s="8"/>
      <c r="P73" s="8"/>
      <c r="Q73" s="8"/>
      <c r="R73" s="8"/>
      <c r="S73" s="8"/>
      <c r="T73" s="8"/>
      <c r="U73" s="70"/>
      <c r="V73" s="72"/>
      <c r="W73" s="34"/>
    </row>
    <row r="74" spans="3:23" s="10" customFormat="1" ht="10.9" customHeight="1">
      <c r="D74" s="36"/>
      <c r="E74" s="70"/>
      <c r="F74" s="72"/>
      <c r="G74" s="7"/>
      <c r="H74" s="7"/>
      <c r="I74" s="7"/>
      <c r="J74" s="7"/>
      <c r="K74" s="7"/>
      <c r="L74" s="7"/>
      <c r="M74" s="7"/>
      <c r="N74" s="8"/>
      <c r="O74" s="8"/>
      <c r="P74" s="8"/>
      <c r="Q74" s="8"/>
      <c r="R74" s="8"/>
      <c r="S74" s="8"/>
      <c r="T74" s="8"/>
      <c r="U74" s="70"/>
      <c r="V74" s="72"/>
      <c r="W74" s="34"/>
    </row>
    <row r="75" spans="3:23" s="10" customFormat="1" ht="10.9" customHeight="1">
      <c r="D75" s="36"/>
      <c r="E75" s="70"/>
      <c r="F75" s="72"/>
      <c r="G75" s="7"/>
      <c r="H75" s="7"/>
      <c r="I75" s="7"/>
      <c r="J75" s="7"/>
      <c r="K75" s="7"/>
      <c r="L75" s="7"/>
      <c r="M75" s="7"/>
      <c r="N75" s="8"/>
      <c r="O75" s="8"/>
      <c r="P75" s="8"/>
      <c r="Q75" s="8"/>
      <c r="R75" s="8"/>
      <c r="S75" s="8"/>
      <c r="T75" s="8"/>
      <c r="U75" s="70"/>
      <c r="V75" s="72"/>
      <c r="W75" s="34"/>
    </row>
    <row r="76" spans="3:23" s="10" customFormat="1" ht="10.9" customHeight="1">
      <c r="D76" s="36"/>
      <c r="E76" s="70"/>
      <c r="F76" s="72"/>
      <c r="G76" s="7"/>
      <c r="H76" s="7"/>
      <c r="I76" s="7"/>
      <c r="J76" s="7"/>
      <c r="K76" s="7"/>
      <c r="L76" s="7"/>
      <c r="M76" s="7"/>
      <c r="N76" s="8"/>
      <c r="O76" s="8"/>
      <c r="P76" s="8"/>
      <c r="Q76" s="8"/>
      <c r="R76" s="8"/>
      <c r="S76" s="8"/>
      <c r="T76" s="8"/>
      <c r="U76" s="70"/>
      <c r="V76" s="72"/>
      <c r="W76" s="34"/>
    </row>
    <row r="77" spans="3:23" s="10" customFormat="1" ht="10.9" customHeight="1">
      <c r="D77" s="36"/>
      <c r="E77" s="70"/>
      <c r="F77" s="72"/>
      <c r="G77" s="7"/>
      <c r="H77" s="7"/>
      <c r="I77" s="7"/>
      <c r="J77" s="7"/>
      <c r="K77" s="7"/>
      <c r="L77" s="7"/>
      <c r="M77" s="7"/>
      <c r="N77" s="8"/>
      <c r="O77" s="8"/>
      <c r="P77" s="8"/>
      <c r="Q77" s="8"/>
      <c r="R77" s="8"/>
      <c r="S77" s="8"/>
      <c r="T77" s="8"/>
      <c r="U77" s="70"/>
      <c r="V77" s="72"/>
      <c r="W77" s="34"/>
    </row>
    <row r="78" spans="3:23" s="10" customFormat="1" ht="10.9" customHeight="1">
      <c r="D78" s="36"/>
      <c r="E78" s="70"/>
      <c r="F78" s="72"/>
      <c r="G78" s="7"/>
      <c r="H78" s="7"/>
      <c r="I78" s="7"/>
      <c r="J78" s="7"/>
      <c r="K78" s="7"/>
      <c r="L78" s="7"/>
      <c r="M78" s="7"/>
      <c r="N78" s="8"/>
      <c r="O78" s="8"/>
      <c r="P78" s="8"/>
      <c r="Q78" s="8"/>
      <c r="R78" s="8"/>
      <c r="S78" s="8"/>
      <c r="T78" s="8"/>
      <c r="U78" s="70"/>
      <c r="V78" s="72"/>
      <c r="W78" s="34"/>
    </row>
    <row r="79" spans="3:23" s="10" customFormat="1" ht="10.9" customHeight="1">
      <c r="D79" s="36"/>
      <c r="E79" s="70"/>
      <c r="F79" s="72"/>
      <c r="G79" s="7"/>
      <c r="H79" s="7"/>
      <c r="I79" s="7"/>
      <c r="J79" s="7"/>
      <c r="K79" s="7"/>
      <c r="L79" s="7"/>
      <c r="M79" s="7"/>
      <c r="N79" s="8"/>
      <c r="O79" s="8"/>
      <c r="P79" s="8"/>
      <c r="Q79" s="8"/>
      <c r="R79" s="8"/>
      <c r="S79" s="8"/>
      <c r="T79" s="8"/>
      <c r="U79" s="70"/>
      <c r="V79" s="72"/>
      <c r="W79" s="34"/>
    </row>
    <row r="80" spans="3:23" s="10" customFormat="1" ht="10.9" customHeight="1">
      <c r="D80" s="36"/>
      <c r="E80" s="70"/>
      <c r="F80" s="72"/>
      <c r="G80" s="7"/>
      <c r="H80" s="7"/>
      <c r="I80" s="7"/>
      <c r="J80" s="7"/>
      <c r="K80" s="7"/>
      <c r="L80" s="7"/>
      <c r="M80" s="7"/>
      <c r="N80" s="8"/>
      <c r="O80" s="8"/>
      <c r="P80" s="8"/>
      <c r="Q80" s="8"/>
      <c r="R80" s="8"/>
      <c r="S80" s="8"/>
      <c r="T80" s="8"/>
      <c r="U80" s="70"/>
      <c r="V80" s="72"/>
      <c r="W80" s="34"/>
    </row>
    <row r="81" spans="4:23" s="10" customFormat="1" ht="10.9" customHeight="1">
      <c r="D81" s="36"/>
      <c r="E81" s="70"/>
      <c r="F81" s="72"/>
      <c r="G81" s="7"/>
      <c r="H81" s="7"/>
      <c r="I81" s="7"/>
      <c r="J81" s="7"/>
      <c r="K81" s="7"/>
      <c r="L81" s="7"/>
      <c r="M81" s="7"/>
      <c r="N81" s="8"/>
      <c r="O81" s="8"/>
      <c r="P81" s="8"/>
      <c r="Q81" s="8"/>
      <c r="R81" s="8"/>
      <c r="S81" s="8"/>
      <c r="T81" s="8"/>
      <c r="U81" s="70"/>
      <c r="V81" s="72"/>
      <c r="W81" s="34"/>
    </row>
    <row r="82" spans="4:23" s="10" customFormat="1" ht="10.9" customHeight="1">
      <c r="D82" s="36"/>
      <c r="E82" s="70"/>
      <c r="F82" s="72"/>
      <c r="G82" s="7"/>
      <c r="H82" s="7"/>
      <c r="I82" s="7"/>
      <c r="J82" s="7"/>
      <c r="K82" s="7"/>
      <c r="L82" s="7"/>
      <c r="M82" s="7"/>
      <c r="N82" s="8"/>
      <c r="O82" s="8"/>
      <c r="P82" s="8"/>
      <c r="Q82" s="8"/>
      <c r="R82" s="8"/>
      <c r="S82" s="8"/>
      <c r="T82" s="8"/>
      <c r="U82" s="70"/>
      <c r="V82" s="72"/>
      <c r="W82" s="34"/>
    </row>
    <row r="83" spans="4:23" s="10" customFormat="1" ht="10.9" customHeight="1">
      <c r="D83" s="36"/>
      <c r="E83" s="70"/>
      <c r="F83" s="72"/>
      <c r="G83" s="7"/>
      <c r="H83" s="7"/>
      <c r="I83" s="7"/>
      <c r="J83" s="7"/>
      <c r="K83" s="7"/>
      <c r="L83" s="7"/>
      <c r="M83" s="7"/>
      <c r="N83" s="8"/>
      <c r="O83" s="8"/>
      <c r="P83" s="8"/>
      <c r="Q83" s="8"/>
      <c r="R83" s="8"/>
      <c r="S83" s="8"/>
      <c r="T83" s="8"/>
      <c r="U83" s="70"/>
      <c r="V83" s="72"/>
      <c r="W83" s="34"/>
    </row>
    <row r="84" spans="4:23" s="10" customFormat="1" ht="10.9" customHeight="1">
      <c r="D84" s="36"/>
      <c r="E84" s="70"/>
      <c r="F84" s="72"/>
      <c r="G84" s="7"/>
      <c r="H84" s="7"/>
      <c r="I84" s="7"/>
      <c r="J84" s="7"/>
      <c r="K84" s="7"/>
      <c r="L84" s="7"/>
      <c r="M84" s="7"/>
      <c r="N84" s="8"/>
      <c r="O84" s="8"/>
      <c r="P84" s="8"/>
      <c r="Q84" s="8"/>
      <c r="R84" s="8"/>
      <c r="S84" s="8"/>
      <c r="T84" s="8"/>
      <c r="U84" s="70"/>
      <c r="V84" s="72"/>
      <c r="W84" s="34"/>
    </row>
    <row r="85" spans="4:23" s="10" customFormat="1" ht="10.9" customHeight="1">
      <c r="D85" s="36"/>
      <c r="E85" s="70"/>
      <c r="F85" s="72"/>
      <c r="G85" s="7"/>
      <c r="H85" s="7"/>
      <c r="I85" s="7"/>
      <c r="J85" s="7"/>
      <c r="K85" s="7"/>
      <c r="L85" s="7"/>
      <c r="M85" s="7"/>
      <c r="N85" s="8"/>
      <c r="O85" s="8"/>
      <c r="P85" s="8"/>
      <c r="Q85" s="8"/>
      <c r="R85" s="8"/>
      <c r="S85" s="8"/>
      <c r="T85" s="8"/>
      <c r="U85" s="70"/>
      <c r="V85" s="72"/>
      <c r="W85" s="34"/>
    </row>
    <row r="86" spans="4:23" s="10" customFormat="1" ht="10.9" customHeight="1">
      <c r="D86" s="36"/>
      <c r="E86" s="70"/>
      <c r="F86" s="72"/>
      <c r="G86" s="7"/>
      <c r="H86" s="7"/>
      <c r="I86" s="7"/>
      <c r="J86" s="7"/>
      <c r="K86" s="7"/>
      <c r="L86" s="7"/>
      <c r="M86" s="7"/>
      <c r="N86" s="8"/>
      <c r="O86" s="8"/>
      <c r="P86" s="8"/>
      <c r="Q86" s="8"/>
      <c r="R86" s="8"/>
      <c r="S86" s="8"/>
      <c r="T86" s="8"/>
      <c r="U86" s="70"/>
      <c r="V86" s="72"/>
      <c r="W86" s="34"/>
    </row>
    <row r="87" spans="4:23" s="10" customFormat="1" ht="10.9" customHeight="1">
      <c r="D87" s="36"/>
      <c r="E87" s="70"/>
      <c r="F87" s="72"/>
      <c r="G87" s="7"/>
      <c r="H87" s="7"/>
      <c r="I87" s="7"/>
      <c r="J87" s="7"/>
      <c r="K87" s="7"/>
      <c r="L87" s="7"/>
      <c r="M87" s="7"/>
      <c r="N87" s="8"/>
      <c r="O87" s="8"/>
      <c r="P87" s="8"/>
      <c r="Q87" s="8"/>
      <c r="R87" s="8"/>
      <c r="S87" s="8"/>
      <c r="T87" s="8"/>
      <c r="U87" s="70"/>
      <c r="V87" s="72"/>
      <c r="W87" s="34"/>
    </row>
    <row r="88" spans="4:23" s="10" customFormat="1" ht="10.9" customHeight="1">
      <c r="D88" s="36"/>
      <c r="E88" s="70"/>
      <c r="F88" s="72"/>
      <c r="G88" s="7"/>
      <c r="H88" s="7"/>
      <c r="I88" s="7"/>
      <c r="J88" s="7"/>
      <c r="K88" s="7"/>
      <c r="L88" s="7"/>
      <c r="M88" s="7"/>
      <c r="N88" s="8"/>
      <c r="O88" s="8"/>
      <c r="P88" s="8"/>
      <c r="Q88" s="8"/>
      <c r="R88" s="8"/>
      <c r="S88" s="8"/>
      <c r="T88" s="8"/>
      <c r="U88" s="70"/>
      <c r="V88" s="72"/>
      <c r="W88" s="34"/>
    </row>
    <row r="89" spans="4:23" s="10" customFormat="1" ht="10.9" customHeight="1">
      <c r="D89" s="36"/>
      <c r="E89" s="70"/>
      <c r="F89" s="72"/>
      <c r="G89" s="7"/>
      <c r="H89" s="7"/>
      <c r="I89" s="7"/>
      <c r="J89" s="7"/>
      <c r="K89" s="7"/>
      <c r="L89" s="7"/>
      <c r="M89" s="7"/>
      <c r="N89" s="8"/>
      <c r="O89" s="8"/>
      <c r="P89" s="8"/>
      <c r="Q89" s="8"/>
      <c r="R89" s="8"/>
      <c r="S89" s="8"/>
      <c r="T89" s="8"/>
      <c r="U89" s="70"/>
      <c r="V89" s="72"/>
      <c r="W89" s="34"/>
    </row>
    <row r="90" spans="4:23" s="10" customFormat="1" ht="10.9" customHeight="1">
      <c r="D90" s="36"/>
      <c r="E90" s="70"/>
      <c r="F90" s="72"/>
      <c r="G90" s="7"/>
      <c r="H90" s="7"/>
      <c r="I90" s="7"/>
      <c r="J90" s="7"/>
      <c r="K90" s="7"/>
      <c r="L90" s="7"/>
      <c r="M90" s="7"/>
      <c r="N90" s="8"/>
      <c r="O90" s="8"/>
      <c r="P90" s="8"/>
      <c r="Q90" s="8"/>
      <c r="R90" s="8"/>
      <c r="S90" s="8"/>
      <c r="T90" s="8"/>
      <c r="U90" s="70"/>
      <c r="V90" s="72"/>
      <c r="W90" s="34"/>
    </row>
    <row r="91" spans="4:23" s="10" customFormat="1" ht="10.9" customHeight="1">
      <c r="D91" s="36"/>
      <c r="E91" s="70"/>
      <c r="F91" s="72"/>
      <c r="G91" s="7"/>
      <c r="H91" s="7"/>
      <c r="I91" s="7"/>
      <c r="J91" s="7"/>
      <c r="K91" s="7"/>
      <c r="L91" s="7"/>
      <c r="M91" s="7"/>
      <c r="N91" s="8"/>
      <c r="O91" s="8"/>
      <c r="P91" s="8"/>
      <c r="Q91" s="8"/>
      <c r="R91" s="8"/>
      <c r="S91" s="8"/>
      <c r="T91" s="8"/>
      <c r="U91" s="70"/>
      <c r="V91" s="72"/>
      <c r="W91" s="34"/>
    </row>
    <row r="92" spans="4:23" s="10" customFormat="1" ht="10.9" customHeight="1">
      <c r="D92" s="36"/>
      <c r="E92" s="70"/>
      <c r="F92" s="72"/>
      <c r="G92" s="7"/>
      <c r="H92" s="7"/>
      <c r="I92" s="7"/>
      <c r="J92" s="7"/>
      <c r="K92" s="7"/>
      <c r="L92" s="7"/>
      <c r="M92" s="7"/>
      <c r="N92" s="8"/>
      <c r="O92" s="8"/>
      <c r="P92" s="8"/>
      <c r="Q92" s="8"/>
      <c r="R92" s="8"/>
      <c r="S92" s="8"/>
      <c r="T92" s="8"/>
      <c r="U92" s="70"/>
      <c r="V92" s="72"/>
      <c r="W92" s="34"/>
    </row>
    <row r="93" spans="4:23" s="10" customFormat="1" ht="10.9" customHeight="1">
      <c r="D93" s="36"/>
      <c r="E93" s="70"/>
      <c r="F93" s="72"/>
      <c r="G93" s="7"/>
      <c r="H93" s="7"/>
      <c r="I93" s="7"/>
      <c r="J93" s="7"/>
      <c r="K93" s="7"/>
      <c r="L93" s="7"/>
      <c r="M93" s="7"/>
      <c r="N93" s="8"/>
      <c r="O93" s="8"/>
      <c r="P93" s="8"/>
      <c r="Q93" s="8"/>
      <c r="R93" s="8"/>
      <c r="S93" s="8"/>
      <c r="T93" s="8"/>
      <c r="U93" s="70"/>
      <c r="V93" s="72"/>
      <c r="W93" s="34"/>
    </row>
    <row r="94" spans="4:23" s="10" customFormat="1" ht="10.9" customHeight="1">
      <c r="D94" s="36"/>
      <c r="E94" s="70"/>
      <c r="F94" s="72"/>
      <c r="G94" s="7"/>
      <c r="H94" s="7"/>
      <c r="I94" s="7"/>
      <c r="J94" s="7"/>
      <c r="K94" s="7"/>
      <c r="L94" s="7"/>
      <c r="M94" s="7"/>
      <c r="N94" s="8"/>
      <c r="O94" s="8"/>
      <c r="P94" s="8"/>
      <c r="Q94" s="8"/>
      <c r="R94" s="8"/>
      <c r="S94" s="8"/>
      <c r="T94" s="8"/>
      <c r="U94" s="70"/>
      <c r="V94" s="72"/>
      <c r="W94" s="34"/>
    </row>
    <row r="95" spans="4:23" s="10" customFormat="1" ht="10.9" customHeight="1">
      <c r="D95" s="36"/>
      <c r="E95" s="70"/>
      <c r="F95" s="72"/>
      <c r="G95" s="7"/>
      <c r="H95" s="7"/>
      <c r="I95" s="7"/>
      <c r="J95" s="7"/>
      <c r="K95" s="7"/>
      <c r="L95" s="7"/>
      <c r="M95" s="7"/>
      <c r="N95" s="8"/>
      <c r="O95" s="8"/>
      <c r="P95" s="8"/>
      <c r="Q95" s="8"/>
      <c r="R95" s="8"/>
      <c r="S95" s="8"/>
      <c r="T95" s="8"/>
      <c r="U95" s="70"/>
      <c r="V95" s="72"/>
      <c r="W95" s="34"/>
    </row>
    <row r="96" spans="4:23" s="10" customFormat="1" ht="10.9" customHeight="1">
      <c r="D96" s="36"/>
      <c r="E96" s="70"/>
      <c r="F96" s="72"/>
      <c r="G96" s="7"/>
      <c r="H96" s="7"/>
      <c r="I96" s="7"/>
      <c r="J96" s="7"/>
      <c r="K96" s="7"/>
      <c r="L96" s="7"/>
      <c r="M96" s="7"/>
      <c r="N96" s="8"/>
      <c r="O96" s="8"/>
      <c r="P96" s="8"/>
      <c r="Q96" s="8"/>
      <c r="R96" s="8"/>
      <c r="S96" s="8"/>
      <c r="T96" s="8"/>
      <c r="U96" s="70"/>
      <c r="V96" s="72"/>
      <c r="W96" s="34"/>
    </row>
    <row r="97" spans="4:23" s="10" customFormat="1" ht="10.9" customHeight="1">
      <c r="D97" s="36"/>
      <c r="E97" s="70"/>
      <c r="F97" s="72"/>
      <c r="G97" s="7"/>
      <c r="H97" s="7"/>
      <c r="I97" s="7"/>
      <c r="J97" s="7"/>
      <c r="K97" s="7"/>
      <c r="L97" s="7"/>
      <c r="M97" s="7"/>
      <c r="N97" s="8"/>
      <c r="O97" s="8"/>
      <c r="P97" s="8"/>
      <c r="Q97" s="8"/>
      <c r="R97" s="8"/>
      <c r="S97" s="8"/>
      <c r="T97" s="8"/>
      <c r="U97" s="70"/>
      <c r="V97" s="72"/>
      <c r="W97" s="34"/>
    </row>
    <row r="98" spans="4:23" s="10" customFormat="1" ht="10.9" customHeight="1">
      <c r="D98" s="36"/>
      <c r="E98" s="70"/>
      <c r="F98" s="72"/>
      <c r="G98" s="7"/>
      <c r="H98" s="7"/>
      <c r="I98" s="7"/>
      <c r="J98" s="7"/>
      <c r="K98" s="7"/>
      <c r="L98" s="7"/>
      <c r="M98" s="7"/>
      <c r="N98" s="8"/>
      <c r="O98" s="8"/>
      <c r="P98" s="8"/>
      <c r="Q98" s="8"/>
      <c r="R98" s="8"/>
      <c r="S98" s="8"/>
      <c r="T98" s="8"/>
      <c r="U98" s="70"/>
      <c r="V98" s="72"/>
      <c r="W98" s="34"/>
    </row>
    <row r="99" spans="4:23" s="10" customFormat="1" ht="10.9" customHeight="1">
      <c r="D99" s="36"/>
      <c r="E99" s="70"/>
      <c r="F99" s="72"/>
      <c r="G99" s="7"/>
      <c r="H99" s="7"/>
      <c r="I99" s="7"/>
      <c r="J99" s="7"/>
      <c r="K99" s="7"/>
      <c r="L99" s="7"/>
      <c r="M99" s="7"/>
      <c r="N99" s="8"/>
      <c r="O99" s="8"/>
      <c r="P99" s="8"/>
      <c r="Q99" s="8"/>
      <c r="R99" s="8"/>
      <c r="S99" s="8"/>
      <c r="T99" s="8"/>
      <c r="U99" s="70"/>
      <c r="V99" s="72"/>
      <c r="W99" s="34"/>
    </row>
    <row r="100" spans="4:23" s="10" customFormat="1" ht="10.9" customHeight="1">
      <c r="D100" s="36"/>
      <c r="E100" s="70"/>
      <c r="F100" s="72"/>
      <c r="G100" s="7"/>
      <c r="H100" s="7"/>
      <c r="I100" s="7"/>
      <c r="J100" s="7"/>
      <c r="K100" s="7"/>
      <c r="L100" s="7"/>
      <c r="M100" s="7"/>
      <c r="N100" s="8"/>
      <c r="O100" s="8"/>
      <c r="P100" s="8"/>
      <c r="Q100" s="8"/>
      <c r="R100" s="8"/>
      <c r="S100" s="8"/>
      <c r="T100" s="8"/>
      <c r="U100" s="70"/>
      <c r="V100" s="72"/>
      <c r="W100" s="34"/>
    </row>
    <row r="101" spans="4:23" s="10" customFormat="1" ht="10.9" customHeight="1">
      <c r="D101" s="36"/>
      <c r="E101" s="70"/>
      <c r="F101" s="72"/>
      <c r="G101" s="7"/>
      <c r="H101" s="7"/>
      <c r="I101" s="7"/>
      <c r="J101" s="7"/>
      <c r="K101" s="7"/>
      <c r="L101" s="7"/>
      <c r="M101" s="7"/>
      <c r="N101" s="8"/>
      <c r="O101" s="8"/>
      <c r="P101" s="8"/>
      <c r="Q101" s="8"/>
      <c r="R101" s="8"/>
      <c r="S101" s="8"/>
      <c r="T101" s="8"/>
      <c r="U101" s="70"/>
      <c r="V101" s="72"/>
      <c r="W101" s="34"/>
    </row>
    <row r="102" spans="4:23" s="10" customFormat="1" ht="10.9" customHeight="1">
      <c r="D102" s="36"/>
      <c r="E102" s="70"/>
      <c r="F102" s="72"/>
      <c r="G102" s="7"/>
      <c r="H102" s="7"/>
      <c r="I102" s="7"/>
      <c r="J102" s="7"/>
      <c r="K102" s="7"/>
      <c r="L102" s="7"/>
      <c r="M102" s="7"/>
      <c r="N102" s="8"/>
      <c r="O102" s="8"/>
      <c r="P102" s="8"/>
      <c r="Q102" s="8"/>
      <c r="R102" s="8"/>
      <c r="S102" s="8"/>
      <c r="T102" s="8"/>
      <c r="U102" s="70"/>
      <c r="V102" s="72"/>
      <c r="W102" s="34"/>
    </row>
    <row r="103" spans="4:23" s="10" customFormat="1" ht="10.9" customHeight="1">
      <c r="D103" s="36"/>
      <c r="E103" s="70"/>
      <c r="F103" s="72"/>
      <c r="G103" s="7"/>
      <c r="H103" s="7"/>
      <c r="I103" s="7"/>
      <c r="J103" s="7"/>
      <c r="K103" s="7"/>
      <c r="L103" s="7"/>
      <c r="M103" s="7"/>
      <c r="N103" s="8"/>
      <c r="O103" s="8"/>
      <c r="P103" s="8"/>
      <c r="Q103" s="8"/>
      <c r="R103" s="8"/>
      <c r="S103" s="8"/>
      <c r="T103" s="8"/>
      <c r="U103" s="70"/>
      <c r="V103" s="72"/>
      <c r="W103" s="34"/>
    </row>
    <row r="104" spans="4:23" s="10" customFormat="1" ht="10.9" customHeight="1">
      <c r="D104" s="36"/>
      <c r="E104" s="70"/>
      <c r="F104" s="72"/>
      <c r="G104" s="7"/>
      <c r="H104" s="7"/>
      <c r="I104" s="7"/>
      <c r="J104" s="7"/>
      <c r="K104" s="7"/>
      <c r="L104" s="7"/>
      <c r="M104" s="7"/>
      <c r="N104" s="8"/>
      <c r="O104" s="8"/>
      <c r="P104" s="8"/>
      <c r="Q104" s="8"/>
      <c r="R104" s="8"/>
      <c r="S104" s="8"/>
      <c r="T104" s="8"/>
      <c r="U104" s="70"/>
      <c r="V104" s="72"/>
      <c r="W104" s="34"/>
    </row>
    <row r="105" spans="4:23" s="10" customFormat="1" ht="10.9" customHeight="1">
      <c r="D105" s="36"/>
      <c r="E105" s="70"/>
      <c r="F105" s="72"/>
      <c r="G105" s="7"/>
      <c r="H105" s="7"/>
      <c r="I105" s="7"/>
      <c r="J105" s="7"/>
      <c r="K105" s="7"/>
      <c r="L105" s="7"/>
      <c r="M105" s="7"/>
      <c r="N105" s="8"/>
      <c r="O105" s="8"/>
      <c r="P105" s="8"/>
      <c r="Q105" s="8"/>
      <c r="R105" s="8"/>
      <c r="S105" s="8"/>
      <c r="T105" s="8"/>
      <c r="U105" s="70"/>
      <c r="V105" s="72"/>
      <c r="W105" s="34"/>
    </row>
    <row r="106" spans="4:23" s="10" customFormat="1" ht="10.9" customHeight="1">
      <c r="D106" s="36"/>
      <c r="E106" s="70"/>
      <c r="F106" s="72"/>
      <c r="G106" s="7"/>
      <c r="H106" s="7"/>
      <c r="I106" s="7"/>
      <c r="J106" s="7"/>
      <c r="K106" s="7"/>
      <c r="L106" s="7"/>
      <c r="M106" s="7"/>
      <c r="N106" s="8"/>
      <c r="O106" s="8"/>
      <c r="P106" s="8"/>
      <c r="Q106" s="8"/>
      <c r="R106" s="8"/>
      <c r="S106" s="8"/>
      <c r="T106" s="8"/>
      <c r="U106" s="70"/>
      <c r="V106" s="72"/>
      <c r="W106" s="34"/>
    </row>
    <row r="107" spans="4:23" s="10" customFormat="1" ht="10.9" customHeight="1">
      <c r="D107" s="36"/>
      <c r="E107" s="70"/>
      <c r="F107" s="72"/>
      <c r="G107" s="7"/>
      <c r="H107" s="7"/>
      <c r="I107" s="7"/>
      <c r="J107" s="7"/>
      <c r="K107" s="7"/>
      <c r="L107" s="7"/>
      <c r="M107" s="7"/>
      <c r="N107" s="8"/>
      <c r="O107" s="8"/>
      <c r="P107" s="8"/>
      <c r="Q107" s="8"/>
      <c r="R107" s="8"/>
      <c r="S107" s="8"/>
      <c r="T107" s="8"/>
      <c r="U107" s="70"/>
      <c r="V107" s="72"/>
      <c r="W107" s="34"/>
    </row>
    <row r="108" spans="4:23" s="10" customFormat="1" ht="10.9" customHeight="1">
      <c r="D108" s="36"/>
      <c r="E108" s="70"/>
      <c r="F108" s="72"/>
      <c r="G108" s="7"/>
      <c r="H108" s="7"/>
      <c r="I108" s="7"/>
      <c r="J108" s="7"/>
      <c r="K108" s="7"/>
      <c r="L108" s="7"/>
      <c r="M108" s="7"/>
      <c r="N108" s="8"/>
      <c r="O108" s="8"/>
      <c r="P108" s="8"/>
      <c r="Q108" s="8"/>
      <c r="R108" s="8"/>
      <c r="S108" s="8"/>
      <c r="T108" s="8"/>
      <c r="U108" s="70"/>
      <c r="V108" s="72"/>
      <c r="W108" s="34"/>
    </row>
    <row r="109" spans="4:23" s="10" customFormat="1" ht="10.9" customHeight="1">
      <c r="D109" s="36"/>
      <c r="E109" s="70"/>
      <c r="F109" s="72"/>
      <c r="G109" s="7"/>
      <c r="H109" s="7"/>
      <c r="I109" s="7"/>
      <c r="J109" s="7"/>
      <c r="K109" s="7"/>
      <c r="L109" s="7"/>
      <c r="M109" s="7"/>
      <c r="N109" s="8"/>
      <c r="O109" s="8"/>
      <c r="P109" s="8"/>
      <c r="Q109" s="8"/>
      <c r="R109" s="8"/>
      <c r="S109" s="8"/>
      <c r="T109" s="8"/>
      <c r="U109" s="70"/>
      <c r="V109" s="72"/>
      <c r="W109" s="34"/>
    </row>
    <row r="110" spans="4:23" s="10" customFormat="1" ht="10.9" customHeight="1">
      <c r="D110" s="36"/>
      <c r="E110" s="70"/>
      <c r="F110" s="72"/>
      <c r="G110" s="7"/>
      <c r="H110" s="7"/>
      <c r="I110" s="7"/>
      <c r="J110" s="7"/>
      <c r="K110" s="7"/>
      <c r="L110" s="7"/>
      <c r="M110" s="7"/>
      <c r="N110" s="8"/>
      <c r="O110" s="8"/>
      <c r="P110" s="8"/>
      <c r="Q110" s="8"/>
      <c r="R110" s="8"/>
      <c r="S110" s="8"/>
      <c r="T110" s="8"/>
      <c r="U110" s="70"/>
      <c r="V110" s="72"/>
      <c r="W110" s="34"/>
    </row>
    <row r="111" spans="4:23" s="10" customFormat="1" ht="10.9" customHeight="1">
      <c r="D111" s="36"/>
      <c r="E111" s="70"/>
      <c r="F111" s="72"/>
      <c r="G111" s="7"/>
      <c r="H111" s="7"/>
      <c r="I111" s="7"/>
      <c r="J111" s="7"/>
      <c r="K111" s="7"/>
      <c r="L111" s="7"/>
      <c r="M111" s="7"/>
      <c r="N111" s="8"/>
      <c r="O111" s="8"/>
      <c r="P111" s="8"/>
      <c r="Q111" s="8"/>
      <c r="R111" s="8"/>
      <c r="S111" s="8"/>
      <c r="T111" s="8"/>
      <c r="U111" s="70"/>
      <c r="V111" s="72"/>
      <c r="W111" s="34"/>
    </row>
    <row r="112" spans="4:23" s="10" customFormat="1" ht="10.9" customHeight="1">
      <c r="D112" s="36"/>
      <c r="E112" s="70"/>
      <c r="F112" s="72"/>
      <c r="G112" s="7"/>
      <c r="H112" s="7"/>
      <c r="I112" s="7"/>
      <c r="J112" s="7"/>
      <c r="K112" s="7"/>
      <c r="L112" s="7"/>
      <c r="M112" s="7"/>
      <c r="N112" s="8"/>
      <c r="O112" s="8"/>
      <c r="P112" s="8"/>
      <c r="Q112" s="8"/>
      <c r="R112" s="8"/>
      <c r="S112" s="8"/>
      <c r="T112" s="8"/>
      <c r="U112" s="70"/>
      <c r="V112" s="72"/>
      <c r="W112" s="34"/>
    </row>
    <row r="113" spans="4:23" s="10" customFormat="1" ht="10.9" customHeight="1">
      <c r="D113" s="36"/>
      <c r="E113" s="70"/>
      <c r="F113" s="72"/>
      <c r="G113" s="7"/>
      <c r="H113" s="7"/>
      <c r="I113" s="7"/>
      <c r="J113" s="7"/>
      <c r="K113" s="7"/>
      <c r="L113" s="7"/>
      <c r="M113" s="7"/>
      <c r="N113" s="8"/>
      <c r="O113" s="8"/>
      <c r="P113" s="8"/>
      <c r="Q113" s="8"/>
      <c r="R113" s="8"/>
      <c r="S113" s="8"/>
      <c r="T113" s="8"/>
      <c r="U113" s="70"/>
      <c r="V113" s="72"/>
      <c r="W113" s="34"/>
    </row>
    <row r="114" spans="4:23" s="10" customFormat="1" ht="10.9" customHeight="1">
      <c r="D114" s="36"/>
      <c r="E114" s="70"/>
      <c r="F114" s="72"/>
      <c r="G114" s="7"/>
      <c r="H114" s="7"/>
      <c r="I114" s="7"/>
      <c r="J114" s="7"/>
      <c r="K114" s="7"/>
      <c r="L114" s="7"/>
      <c r="M114" s="7"/>
      <c r="N114" s="8"/>
      <c r="O114" s="8"/>
      <c r="P114" s="8"/>
      <c r="Q114" s="8"/>
      <c r="R114" s="8"/>
      <c r="S114" s="8"/>
      <c r="T114" s="8"/>
      <c r="U114" s="70"/>
      <c r="V114" s="72"/>
      <c r="W114" s="34"/>
    </row>
    <row r="115" spans="4:23" s="10" customFormat="1" ht="10.9" customHeight="1">
      <c r="D115" s="36"/>
      <c r="E115" s="70"/>
      <c r="F115" s="72"/>
      <c r="G115" s="7"/>
      <c r="H115" s="7"/>
      <c r="I115" s="7"/>
      <c r="J115" s="7"/>
      <c r="K115" s="7"/>
      <c r="L115" s="7"/>
      <c r="M115" s="7"/>
      <c r="N115" s="8"/>
      <c r="O115" s="8"/>
      <c r="P115" s="8"/>
      <c r="Q115" s="8"/>
      <c r="R115" s="8"/>
      <c r="S115" s="8"/>
      <c r="T115" s="8"/>
      <c r="U115" s="70"/>
      <c r="V115" s="72"/>
      <c r="W115" s="34"/>
    </row>
    <row r="116" spans="4:23" s="10" customFormat="1" ht="10.9" customHeight="1">
      <c r="D116" s="36"/>
      <c r="E116" s="70"/>
      <c r="F116" s="72"/>
      <c r="G116" s="7"/>
      <c r="H116" s="7"/>
      <c r="I116" s="7"/>
      <c r="J116" s="7"/>
      <c r="K116" s="7"/>
      <c r="L116" s="7"/>
      <c r="M116" s="7"/>
      <c r="N116" s="8"/>
      <c r="O116" s="8"/>
      <c r="P116" s="8"/>
      <c r="Q116" s="8"/>
      <c r="R116" s="8"/>
      <c r="S116" s="8"/>
      <c r="T116" s="8"/>
      <c r="U116" s="70"/>
      <c r="V116" s="72"/>
      <c r="W116" s="34"/>
    </row>
    <row r="117" spans="4:23" s="10" customFormat="1" ht="10.9" customHeight="1">
      <c r="D117" s="36"/>
      <c r="E117" s="70"/>
      <c r="F117" s="72"/>
      <c r="G117" s="7"/>
      <c r="H117" s="7"/>
      <c r="I117" s="7"/>
      <c r="J117" s="7"/>
      <c r="K117" s="7"/>
      <c r="L117" s="7"/>
      <c r="M117" s="7"/>
      <c r="N117" s="8"/>
      <c r="O117" s="8"/>
      <c r="P117" s="8"/>
      <c r="Q117" s="8"/>
      <c r="R117" s="8"/>
      <c r="S117" s="8"/>
      <c r="T117" s="8"/>
      <c r="U117" s="70"/>
      <c r="V117" s="72"/>
      <c r="W117" s="34"/>
    </row>
    <row r="118" spans="4:23" s="10" customFormat="1" ht="10.9" customHeight="1">
      <c r="D118" s="36"/>
      <c r="E118" s="70"/>
      <c r="F118" s="72"/>
      <c r="G118" s="7"/>
      <c r="H118" s="7"/>
      <c r="I118" s="7"/>
      <c r="J118" s="7"/>
      <c r="K118" s="7"/>
      <c r="L118" s="7"/>
      <c r="M118" s="7"/>
      <c r="N118" s="8"/>
      <c r="O118" s="8"/>
      <c r="P118" s="8"/>
      <c r="Q118" s="8"/>
      <c r="R118" s="8"/>
      <c r="S118" s="8"/>
      <c r="T118" s="8"/>
      <c r="U118" s="70"/>
      <c r="V118" s="72"/>
      <c r="W118" s="34"/>
    </row>
    <row r="119" spans="4:23" s="10" customFormat="1" ht="10.9" customHeight="1">
      <c r="D119" s="36"/>
      <c r="E119" s="70"/>
      <c r="F119" s="72"/>
      <c r="G119" s="7"/>
      <c r="H119" s="7"/>
      <c r="I119" s="7"/>
      <c r="J119" s="7"/>
      <c r="K119" s="7"/>
      <c r="L119" s="7"/>
      <c r="M119" s="7"/>
      <c r="N119" s="8"/>
      <c r="O119" s="8"/>
      <c r="P119" s="8"/>
      <c r="Q119" s="8"/>
      <c r="R119" s="8"/>
      <c r="S119" s="8"/>
      <c r="T119" s="8"/>
      <c r="U119" s="70"/>
      <c r="V119" s="72"/>
      <c r="W119" s="34"/>
    </row>
    <row r="120" spans="4:23" s="10" customFormat="1" ht="10.9" customHeight="1">
      <c r="D120" s="36"/>
      <c r="E120" s="70"/>
      <c r="F120" s="72"/>
      <c r="G120" s="7"/>
      <c r="H120" s="7"/>
      <c r="I120" s="7"/>
      <c r="J120" s="7"/>
      <c r="K120" s="7"/>
      <c r="L120" s="7"/>
      <c r="M120" s="7"/>
      <c r="N120" s="8"/>
      <c r="O120" s="8"/>
      <c r="P120" s="8"/>
      <c r="Q120" s="8"/>
      <c r="R120" s="8"/>
      <c r="S120" s="8"/>
      <c r="T120" s="8"/>
      <c r="U120" s="70"/>
      <c r="V120" s="72"/>
      <c r="W120" s="34"/>
    </row>
    <row r="121" spans="4:23" s="10" customFormat="1" ht="10.9" customHeight="1">
      <c r="D121" s="36"/>
      <c r="E121" s="70"/>
      <c r="F121" s="72"/>
      <c r="G121" s="7"/>
      <c r="H121" s="7"/>
      <c r="I121" s="7"/>
      <c r="J121" s="7"/>
      <c r="K121" s="7"/>
      <c r="L121" s="7"/>
      <c r="M121" s="7"/>
      <c r="N121" s="8"/>
      <c r="O121" s="8"/>
      <c r="P121" s="8"/>
      <c r="Q121" s="8"/>
      <c r="R121" s="8"/>
      <c r="S121" s="8"/>
      <c r="T121" s="8"/>
      <c r="U121" s="70"/>
      <c r="V121" s="72"/>
      <c r="W121" s="34"/>
    </row>
    <row r="122" spans="4:23" s="10" customFormat="1" ht="10.9" customHeight="1">
      <c r="D122" s="36"/>
      <c r="E122" s="70"/>
      <c r="F122" s="72"/>
      <c r="G122" s="7"/>
      <c r="H122" s="7"/>
      <c r="I122" s="7"/>
      <c r="J122" s="7"/>
      <c r="K122" s="7"/>
      <c r="L122" s="7"/>
      <c r="M122" s="7"/>
      <c r="N122" s="8"/>
      <c r="O122" s="8"/>
      <c r="P122" s="8"/>
      <c r="Q122" s="8"/>
      <c r="R122" s="8"/>
      <c r="S122" s="8"/>
      <c r="T122" s="8"/>
      <c r="U122" s="70"/>
      <c r="V122" s="72"/>
      <c r="W122" s="34"/>
    </row>
    <row r="123" spans="4:23" s="10" customFormat="1" ht="10.9" customHeight="1">
      <c r="D123" s="36"/>
      <c r="E123" s="70"/>
      <c r="F123" s="72"/>
      <c r="G123" s="7"/>
      <c r="H123" s="7"/>
      <c r="I123" s="7"/>
      <c r="J123" s="7"/>
      <c r="K123" s="7"/>
      <c r="L123" s="7"/>
      <c r="M123" s="7"/>
      <c r="N123" s="8"/>
      <c r="O123" s="8"/>
      <c r="P123" s="8"/>
      <c r="Q123" s="8"/>
      <c r="R123" s="8"/>
      <c r="S123" s="8"/>
      <c r="T123" s="8"/>
      <c r="U123" s="70"/>
      <c r="V123" s="72"/>
      <c r="W123" s="34"/>
    </row>
    <row r="124" spans="4:23" s="10" customFormat="1" ht="10.9" customHeight="1">
      <c r="D124" s="36"/>
      <c r="E124" s="70"/>
      <c r="F124" s="72"/>
      <c r="G124" s="7"/>
      <c r="H124" s="7"/>
      <c r="I124" s="7"/>
      <c r="J124" s="7"/>
      <c r="K124" s="7"/>
      <c r="L124" s="7"/>
      <c r="M124" s="7"/>
      <c r="N124" s="8"/>
      <c r="O124" s="8"/>
      <c r="P124" s="8"/>
      <c r="Q124" s="8"/>
      <c r="R124" s="8"/>
      <c r="S124" s="8"/>
      <c r="T124" s="8"/>
      <c r="U124" s="70"/>
      <c r="V124" s="72"/>
      <c r="W124" s="34"/>
    </row>
    <row r="125" spans="4:23" s="10" customFormat="1" ht="10.9" customHeight="1">
      <c r="D125" s="36"/>
      <c r="E125" s="70"/>
      <c r="F125" s="72"/>
      <c r="G125" s="7"/>
      <c r="H125" s="7"/>
      <c r="I125" s="7"/>
      <c r="J125" s="7"/>
      <c r="K125" s="7"/>
      <c r="L125" s="7"/>
      <c r="M125" s="7"/>
      <c r="N125" s="8"/>
      <c r="O125" s="8"/>
      <c r="P125" s="8"/>
      <c r="Q125" s="8"/>
      <c r="R125" s="8"/>
      <c r="S125" s="8"/>
      <c r="T125" s="8"/>
      <c r="U125" s="70"/>
      <c r="V125" s="72"/>
      <c r="W125" s="34"/>
    </row>
    <row r="126" spans="4:23" s="10" customFormat="1" ht="10.9" customHeight="1">
      <c r="D126" s="36"/>
      <c r="E126" s="70"/>
      <c r="F126" s="72"/>
      <c r="G126" s="7"/>
      <c r="H126" s="7"/>
      <c r="I126" s="7"/>
      <c r="J126" s="7"/>
      <c r="K126" s="7"/>
      <c r="L126" s="7"/>
      <c r="M126" s="7"/>
      <c r="N126" s="8"/>
      <c r="O126" s="8"/>
      <c r="P126" s="8"/>
      <c r="Q126" s="8"/>
      <c r="R126" s="8"/>
      <c r="S126" s="8"/>
      <c r="T126" s="8"/>
      <c r="U126" s="70"/>
      <c r="V126" s="72"/>
      <c r="W126" s="34"/>
    </row>
    <row r="127" spans="4:23" s="10" customFormat="1" ht="10.9" customHeight="1">
      <c r="D127" s="36"/>
      <c r="E127" s="70"/>
      <c r="F127" s="72"/>
      <c r="G127" s="7"/>
      <c r="H127" s="7"/>
      <c r="I127" s="7"/>
      <c r="J127" s="7"/>
      <c r="K127" s="7"/>
      <c r="L127" s="7"/>
      <c r="M127" s="7"/>
      <c r="N127" s="8"/>
      <c r="O127" s="8"/>
      <c r="P127" s="8"/>
      <c r="Q127" s="8"/>
      <c r="R127" s="8"/>
      <c r="S127" s="8"/>
      <c r="T127" s="8"/>
      <c r="U127" s="70"/>
      <c r="V127" s="72"/>
      <c r="W127" s="34"/>
    </row>
    <row r="128" spans="4:23" s="10" customFormat="1" ht="10.9" customHeight="1">
      <c r="D128" s="36"/>
      <c r="E128" s="70"/>
      <c r="F128" s="72"/>
      <c r="G128" s="7"/>
      <c r="H128" s="7"/>
      <c r="I128" s="7"/>
      <c r="J128" s="7"/>
      <c r="K128" s="7"/>
      <c r="L128" s="7"/>
      <c r="M128" s="7"/>
      <c r="N128" s="8"/>
      <c r="O128" s="8"/>
      <c r="P128" s="8"/>
      <c r="Q128" s="8"/>
      <c r="R128" s="8"/>
      <c r="S128" s="8"/>
      <c r="T128" s="8"/>
      <c r="U128" s="70"/>
      <c r="V128" s="72"/>
      <c r="W128" s="34"/>
    </row>
    <row r="129" spans="4:23" s="10" customFormat="1" ht="10.9" customHeight="1">
      <c r="D129" s="36"/>
      <c r="E129" s="70"/>
      <c r="F129" s="72"/>
      <c r="G129" s="7"/>
      <c r="H129" s="7"/>
      <c r="I129" s="7"/>
      <c r="J129" s="7"/>
      <c r="K129" s="7"/>
      <c r="L129" s="7"/>
      <c r="M129" s="7"/>
      <c r="N129" s="8"/>
      <c r="O129" s="8"/>
      <c r="P129" s="8"/>
      <c r="Q129" s="8"/>
      <c r="R129" s="8"/>
      <c r="S129" s="8"/>
      <c r="T129" s="8"/>
      <c r="U129" s="70"/>
      <c r="V129" s="72"/>
      <c r="W129" s="34"/>
    </row>
    <row r="130" spans="4:23" s="10" customFormat="1" ht="10.9" customHeight="1">
      <c r="D130" s="36"/>
      <c r="E130" s="70"/>
      <c r="F130" s="72"/>
      <c r="G130" s="7"/>
      <c r="H130" s="7"/>
      <c r="I130" s="7"/>
      <c r="J130" s="7"/>
      <c r="K130" s="7"/>
      <c r="L130" s="7"/>
      <c r="M130" s="7"/>
      <c r="N130" s="8"/>
      <c r="O130" s="8"/>
      <c r="P130" s="8"/>
      <c r="Q130" s="8"/>
      <c r="R130" s="8"/>
      <c r="S130" s="8"/>
      <c r="T130" s="8"/>
      <c r="U130" s="70"/>
      <c r="V130" s="72"/>
      <c r="W130" s="34"/>
    </row>
    <row r="131" spans="4:23" s="10" customFormat="1" ht="10.9" customHeight="1">
      <c r="D131" s="36"/>
      <c r="E131" s="70"/>
      <c r="F131" s="72"/>
      <c r="G131" s="7"/>
      <c r="H131" s="7"/>
      <c r="I131" s="7"/>
      <c r="J131" s="7"/>
      <c r="K131" s="7"/>
      <c r="L131" s="7"/>
      <c r="M131" s="7"/>
      <c r="N131" s="8"/>
      <c r="O131" s="8"/>
      <c r="P131" s="8"/>
      <c r="Q131" s="8"/>
      <c r="R131" s="8"/>
      <c r="S131" s="8"/>
      <c r="T131" s="8"/>
      <c r="U131" s="70"/>
      <c r="V131" s="72"/>
      <c r="W131" s="34"/>
    </row>
    <row r="132" spans="4:23" s="10" customFormat="1" ht="10.9" customHeight="1">
      <c r="D132" s="36"/>
      <c r="E132" s="70"/>
      <c r="F132" s="72"/>
      <c r="G132" s="7"/>
      <c r="H132" s="7"/>
      <c r="I132" s="7"/>
      <c r="J132" s="7"/>
      <c r="K132" s="7"/>
      <c r="L132" s="7"/>
      <c r="M132" s="7"/>
      <c r="N132" s="8"/>
      <c r="O132" s="8"/>
      <c r="P132" s="8"/>
      <c r="Q132" s="8"/>
      <c r="R132" s="8"/>
      <c r="S132" s="8"/>
      <c r="T132" s="8"/>
      <c r="U132" s="70"/>
      <c r="V132" s="72"/>
      <c r="W132" s="34"/>
    </row>
    <row r="133" spans="4:23" s="10" customFormat="1" ht="10.9" customHeight="1">
      <c r="D133" s="36"/>
      <c r="E133" s="70"/>
      <c r="F133" s="72"/>
      <c r="G133" s="7"/>
      <c r="H133" s="7"/>
      <c r="I133" s="7"/>
      <c r="J133" s="7"/>
      <c r="K133" s="7"/>
      <c r="L133" s="7"/>
      <c r="M133" s="7"/>
      <c r="N133" s="8"/>
      <c r="O133" s="8"/>
      <c r="P133" s="8"/>
      <c r="Q133" s="8"/>
      <c r="R133" s="8"/>
      <c r="S133" s="8"/>
      <c r="T133" s="8"/>
      <c r="U133" s="70"/>
      <c r="V133" s="72"/>
      <c r="W133" s="34"/>
    </row>
  </sheetData>
  <mergeCells count="199">
    <mergeCell ref="L70:O71"/>
    <mergeCell ref="R2:W2"/>
    <mergeCell ref="R3:W3"/>
    <mergeCell ref="R1:W1"/>
    <mergeCell ref="F6:F7"/>
    <mergeCell ref="F8:F9"/>
    <mergeCell ref="F10:F11"/>
    <mergeCell ref="F12:F13"/>
    <mergeCell ref="V6:V7"/>
    <mergeCell ref="V8:V9"/>
    <mergeCell ref="V10:V11"/>
    <mergeCell ref="V12:V13"/>
    <mergeCell ref="I4:R4"/>
    <mergeCell ref="W34:W35"/>
    <mergeCell ref="D6:D7"/>
    <mergeCell ref="E6:E7"/>
    <mergeCell ref="U6:U7"/>
    <mergeCell ref="W6:W7"/>
    <mergeCell ref="D4:E4"/>
    <mergeCell ref="D8:D9"/>
    <mergeCell ref="E8:E9"/>
    <mergeCell ref="U8:U9"/>
    <mergeCell ref="W8:W9"/>
    <mergeCell ref="D10:D11"/>
    <mergeCell ref="E10:E11"/>
    <mergeCell ref="U10:U11"/>
    <mergeCell ref="W10:W11"/>
    <mergeCell ref="D12:D13"/>
    <mergeCell ref="E12:E13"/>
    <mergeCell ref="U12:U13"/>
    <mergeCell ref="W12:W13"/>
    <mergeCell ref="D14:D15"/>
    <mergeCell ref="E14:E15"/>
    <mergeCell ref="U14:U15"/>
    <mergeCell ref="W14:W15"/>
    <mergeCell ref="D16:D17"/>
    <mergeCell ref="E16:E17"/>
    <mergeCell ref="U16:U17"/>
    <mergeCell ref="W16:W17"/>
    <mergeCell ref="F14:F15"/>
    <mergeCell ref="F16:F17"/>
    <mergeCell ref="V14:V15"/>
    <mergeCell ref="V16:V17"/>
    <mergeCell ref="D18:D19"/>
    <mergeCell ref="E18:E19"/>
    <mergeCell ref="U18:U19"/>
    <mergeCell ref="W18:W19"/>
    <mergeCell ref="D20:D21"/>
    <mergeCell ref="E20:E21"/>
    <mergeCell ref="U20:U21"/>
    <mergeCell ref="W20:W21"/>
    <mergeCell ref="F18:F19"/>
    <mergeCell ref="F20:F21"/>
    <mergeCell ref="V18:V19"/>
    <mergeCell ref="V20:V21"/>
    <mergeCell ref="D22:D23"/>
    <mergeCell ref="E22:E23"/>
    <mergeCell ref="U22:U23"/>
    <mergeCell ref="W22:W23"/>
    <mergeCell ref="D24:D25"/>
    <mergeCell ref="E24:E25"/>
    <mergeCell ref="U24:U25"/>
    <mergeCell ref="W24:W25"/>
    <mergeCell ref="F22:F23"/>
    <mergeCell ref="F24:F25"/>
    <mergeCell ref="V22:V23"/>
    <mergeCell ref="V24:V25"/>
    <mergeCell ref="D26:D27"/>
    <mergeCell ref="E26:E27"/>
    <mergeCell ref="U26:U27"/>
    <mergeCell ref="W26:W27"/>
    <mergeCell ref="D28:D29"/>
    <mergeCell ref="E28:E29"/>
    <mergeCell ref="U28:U29"/>
    <mergeCell ref="W28:W29"/>
    <mergeCell ref="F26:F27"/>
    <mergeCell ref="F28:F29"/>
    <mergeCell ref="V26:V27"/>
    <mergeCell ref="V28:V29"/>
    <mergeCell ref="D30:D31"/>
    <mergeCell ref="E30:E31"/>
    <mergeCell ref="U30:U31"/>
    <mergeCell ref="W30:W31"/>
    <mergeCell ref="F30:F31"/>
    <mergeCell ref="V30:V31"/>
    <mergeCell ref="D36:D37"/>
    <mergeCell ref="E36:E37"/>
    <mergeCell ref="U36:U37"/>
    <mergeCell ref="W36:W37"/>
    <mergeCell ref="D32:D33"/>
    <mergeCell ref="E32:E33"/>
    <mergeCell ref="U32:U33"/>
    <mergeCell ref="W32:W33"/>
    <mergeCell ref="D34:D35"/>
    <mergeCell ref="E34:E35"/>
    <mergeCell ref="L34:O35"/>
    <mergeCell ref="U34:U35"/>
    <mergeCell ref="F32:F33"/>
    <mergeCell ref="F34:F35"/>
    <mergeCell ref="F36:F37"/>
    <mergeCell ref="V32:V33"/>
    <mergeCell ref="V34:V35"/>
    <mergeCell ref="V36:V37"/>
    <mergeCell ref="D38:D39"/>
    <mergeCell ref="E38:E39"/>
    <mergeCell ref="U38:U39"/>
    <mergeCell ref="W38:W39"/>
    <mergeCell ref="D40:D41"/>
    <mergeCell ref="E40:E41"/>
    <mergeCell ref="U40:U41"/>
    <mergeCell ref="W40:W41"/>
    <mergeCell ref="D42:D43"/>
    <mergeCell ref="E42:E43"/>
    <mergeCell ref="U42:U43"/>
    <mergeCell ref="W42:W43"/>
    <mergeCell ref="F38:F39"/>
    <mergeCell ref="F40:F41"/>
    <mergeCell ref="F42:F43"/>
    <mergeCell ref="V38:V39"/>
    <mergeCell ref="V40:V41"/>
    <mergeCell ref="V42:V43"/>
    <mergeCell ref="D44:D45"/>
    <mergeCell ref="E44:E45"/>
    <mergeCell ref="U44:U45"/>
    <mergeCell ref="W44:W45"/>
    <mergeCell ref="D46:D47"/>
    <mergeCell ref="E46:E47"/>
    <mergeCell ref="U46:U47"/>
    <mergeCell ref="W46:W47"/>
    <mergeCell ref="D48:D49"/>
    <mergeCell ref="E48:E49"/>
    <mergeCell ref="U48:U49"/>
    <mergeCell ref="W48:W49"/>
    <mergeCell ref="V48:V49"/>
    <mergeCell ref="F44:F45"/>
    <mergeCell ref="F46:F47"/>
    <mergeCell ref="F48:F49"/>
    <mergeCell ref="V44:V45"/>
    <mergeCell ref="V46:V47"/>
    <mergeCell ref="D50:D51"/>
    <mergeCell ref="E50:E51"/>
    <mergeCell ref="U50:U51"/>
    <mergeCell ref="W50:W51"/>
    <mergeCell ref="D52:D53"/>
    <mergeCell ref="E52:E53"/>
    <mergeCell ref="U52:U53"/>
    <mergeCell ref="W52:W53"/>
    <mergeCell ref="V50:V51"/>
    <mergeCell ref="V52:V53"/>
    <mergeCell ref="F50:F51"/>
    <mergeCell ref="F52:F53"/>
    <mergeCell ref="D54:D55"/>
    <mergeCell ref="E54:E55"/>
    <mergeCell ref="U54:U55"/>
    <mergeCell ref="W54:W55"/>
    <mergeCell ref="D56:D57"/>
    <mergeCell ref="E56:E57"/>
    <mergeCell ref="U56:U57"/>
    <mergeCell ref="W56:W57"/>
    <mergeCell ref="F54:F55"/>
    <mergeCell ref="F56:F57"/>
    <mergeCell ref="V54:V55"/>
    <mergeCell ref="V56:V57"/>
    <mergeCell ref="D58:D59"/>
    <mergeCell ref="E58:E59"/>
    <mergeCell ref="U58:U59"/>
    <mergeCell ref="W58:W59"/>
    <mergeCell ref="D60:D61"/>
    <mergeCell ref="E60:E61"/>
    <mergeCell ref="U60:U61"/>
    <mergeCell ref="W60:W61"/>
    <mergeCell ref="F58:F59"/>
    <mergeCell ref="F60:F61"/>
    <mergeCell ref="V58:V59"/>
    <mergeCell ref="V60:V61"/>
    <mergeCell ref="D62:D63"/>
    <mergeCell ref="E62:E63"/>
    <mergeCell ref="U62:U63"/>
    <mergeCell ref="W62:W63"/>
    <mergeCell ref="D64:D65"/>
    <mergeCell ref="E64:E65"/>
    <mergeCell ref="U64:U65"/>
    <mergeCell ref="W64:W65"/>
    <mergeCell ref="F62:F63"/>
    <mergeCell ref="F64:F65"/>
    <mergeCell ref="V62:V63"/>
    <mergeCell ref="V64:V65"/>
    <mergeCell ref="D66:D67"/>
    <mergeCell ref="E66:E67"/>
    <mergeCell ref="U66:U67"/>
    <mergeCell ref="W66:W67"/>
    <mergeCell ref="D68:D69"/>
    <mergeCell ref="E68:E69"/>
    <mergeCell ref="U68:U69"/>
    <mergeCell ref="W68:W69"/>
    <mergeCell ref="F66:F67"/>
    <mergeCell ref="F68:F69"/>
    <mergeCell ref="V66:V67"/>
    <mergeCell ref="V68:V69"/>
  </mergeCells>
  <phoneticPr fontId="2"/>
  <pageMargins left="0.7" right="0.7" top="0.75" bottom="0.75" header="0.3" footer="0.3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4" workbookViewId="0">
      <selection activeCell="H11" sqref="H11"/>
    </sheetView>
  </sheetViews>
  <sheetFormatPr defaultRowHeight="13.5"/>
  <cols>
    <col min="8" max="8" width="14.25" bestFit="1" customWidth="1"/>
  </cols>
  <sheetData>
    <row r="1" spans="1:11" ht="18.75">
      <c r="A1" s="88" t="str">
        <f>[2]団体戦１位!A1</f>
        <v>県総体　東部・中部・西部　専門委員長用　選手申込み用ファイル</v>
      </c>
      <c r="B1" s="88"/>
      <c r="C1" s="88"/>
      <c r="D1" s="88"/>
      <c r="E1" s="88"/>
      <c r="F1" s="88"/>
      <c r="G1" s="88"/>
      <c r="H1" s="88"/>
      <c r="I1" s="88"/>
      <c r="J1" s="88"/>
      <c r="K1" s="37"/>
    </row>
    <row r="2" spans="1:11" ht="14.25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4.75" thickBot="1">
      <c r="A3" s="89" t="s">
        <v>4</v>
      </c>
      <c r="B3" s="90"/>
      <c r="C3" s="90"/>
      <c r="D3" s="90"/>
      <c r="E3" s="90"/>
      <c r="F3" s="90"/>
      <c r="G3" s="90"/>
      <c r="H3" s="90"/>
      <c r="I3" s="90"/>
      <c r="J3" s="91"/>
      <c r="K3" s="37"/>
    </row>
    <row r="4" spans="1:11" ht="14.25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>
      <c r="A5" s="39"/>
      <c r="B5" s="92" t="s">
        <v>5</v>
      </c>
      <c r="C5" s="92"/>
      <c r="D5" s="93"/>
      <c r="E5" s="94" t="s">
        <v>6</v>
      </c>
      <c r="F5" s="92"/>
      <c r="G5" s="93"/>
      <c r="H5" s="40" t="s">
        <v>7</v>
      </c>
      <c r="I5" s="95" t="s">
        <v>8</v>
      </c>
      <c r="J5" s="96"/>
      <c r="K5" s="37"/>
    </row>
    <row r="6" spans="1:11" ht="14.25" thickBot="1">
      <c r="A6" s="41"/>
      <c r="B6" s="42" t="s">
        <v>9</v>
      </c>
      <c r="C6" s="42" t="s">
        <v>10</v>
      </c>
      <c r="D6" s="43" t="s">
        <v>11</v>
      </c>
      <c r="E6" s="44" t="s">
        <v>9</v>
      </c>
      <c r="F6" s="42" t="s">
        <v>10</v>
      </c>
      <c r="G6" s="43" t="s">
        <v>11</v>
      </c>
      <c r="H6" s="45" t="s">
        <v>12</v>
      </c>
      <c r="I6" s="97"/>
      <c r="J6" s="98"/>
      <c r="K6" s="37"/>
    </row>
    <row r="7" spans="1:11" ht="15" thickTop="1">
      <c r="A7" s="46" t="s">
        <v>13</v>
      </c>
      <c r="B7" s="47" t="s">
        <v>88</v>
      </c>
      <c r="C7" s="47"/>
      <c r="D7" s="48"/>
      <c r="E7" s="49" t="s">
        <v>89</v>
      </c>
      <c r="F7" s="47"/>
      <c r="G7" s="48"/>
      <c r="H7" s="38" t="str">
        <f>B7&amp;"・"&amp;E7</f>
        <v>音田・佐々木</v>
      </c>
      <c r="I7" s="86" t="s">
        <v>3</v>
      </c>
      <c r="J7" s="87"/>
      <c r="K7" s="37"/>
    </row>
    <row r="8" spans="1:11" ht="14.25">
      <c r="A8" s="50" t="s">
        <v>15</v>
      </c>
      <c r="B8" s="51" t="s">
        <v>90</v>
      </c>
      <c r="C8" s="51"/>
      <c r="D8" s="52"/>
      <c r="E8" s="53" t="s">
        <v>80</v>
      </c>
      <c r="F8" s="51"/>
      <c r="G8" s="52"/>
      <c r="H8" s="38" t="str">
        <f t="shared" ref="H8:H36" si="0">B8&amp;"・"&amp;E8</f>
        <v>竹尾・山本</v>
      </c>
      <c r="I8" s="86" t="s">
        <v>3</v>
      </c>
      <c r="J8" s="87"/>
      <c r="K8" s="37"/>
    </row>
    <row r="9" spans="1:11" ht="14.25">
      <c r="A9" s="50" t="s">
        <v>17</v>
      </c>
      <c r="B9" s="51" t="s">
        <v>82</v>
      </c>
      <c r="C9" s="51"/>
      <c r="D9" s="52"/>
      <c r="E9" s="53" t="s">
        <v>91</v>
      </c>
      <c r="F9" s="51"/>
      <c r="G9" s="52"/>
      <c r="H9" s="38" t="str">
        <f t="shared" si="0"/>
        <v>竹内・古田</v>
      </c>
      <c r="I9" s="86" t="s">
        <v>16</v>
      </c>
      <c r="J9" s="87"/>
      <c r="K9" s="37"/>
    </row>
    <row r="10" spans="1:11" ht="14.25">
      <c r="A10" s="50" t="s">
        <v>18</v>
      </c>
      <c r="B10" s="51" t="s">
        <v>92</v>
      </c>
      <c r="C10" s="51"/>
      <c r="D10" s="52"/>
      <c r="E10" s="53" t="s">
        <v>93</v>
      </c>
      <c r="F10" s="51"/>
      <c r="G10" s="52"/>
      <c r="H10" s="38" t="str">
        <f t="shared" si="0"/>
        <v>石川・関口</v>
      </c>
      <c r="I10" s="86" t="s">
        <v>94</v>
      </c>
      <c r="J10" s="87"/>
      <c r="K10" s="37"/>
    </row>
    <row r="11" spans="1:11" ht="14.25">
      <c r="A11" s="50" t="s">
        <v>20</v>
      </c>
      <c r="B11" s="51" t="s">
        <v>95</v>
      </c>
      <c r="C11" s="51" t="s">
        <v>96</v>
      </c>
      <c r="D11" s="52">
        <v>1</v>
      </c>
      <c r="E11" s="53" t="s">
        <v>97</v>
      </c>
      <c r="F11" s="51" t="s">
        <v>98</v>
      </c>
      <c r="G11" s="52">
        <v>2</v>
      </c>
      <c r="H11" s="38" t="str">
        <f t="shared" si="0"/>
        <v>瀬尾　・矢田貝</v>
      </c>
      <c r="I11" s="86" t="s">
        <v>33</v>
      </c>
      <c r="J11" s="87"/>
      <c r="K11" s="37"/>
    </row>
    <row r="12" spans="1:11" ht="14.25">
      <c r="A12" s="50" t="s">
        <v>22</v>
      </c>
      <c r="B12" s="51" t="s">
        <v>99</v>
      </c>
      <c r="C12" s="51"/>
      <c r="D12" s="52"/>
      <c r="E12" s="53" t="s">
        <v>100</v>
      </c>
      <c r="F12" s="51"/>
      <c r="G12" s="52"/>
      <c r="H12" s="38" t="str">
        <f t="shared" si="0"/>
        <v>河田・小竹</v>
      </c>
      <c r="I12" s="86" t="s">
        <v>94</v>
      </c>
      <c r="J12" s="87"/>
      <c r="K12" s="37"/>
    </row>
    <row r="13" spans="1:11" ht="14.25">
      <c r="A13" s="50" t="s">
        <v>25</v>
      </c>
      <c r="B13" s="51" t="s">
        <v>101</v>
      </c>
      <c r="C13" s="51"/>
      <c r="D13" s="52"/>
      <c r="E13" s="53" t="s">
        <v>89</v>
      </c>
      <c r="F13" s="51"/>
      <c r="G13" s="52"/>
      <c r="H13" s="38" t="str">
        <f t="shared" si="0"/>
        <v>川上・佐々木</v>
      </c>
      <c r="I13" s="86" t="s">
        <v>3</v>
      </c>
      <c r="J13" s="87"/>
      <c r="K13" s="37"/>
    </row>
    <row r="14" spans="1:11" ht="14.25">
      <c r="A14" s="50" t="s">
        <v>27</v>
      </c>
      <c r="B14" s="51" t="s">
        <v>102</v>
      </c>
      <c r="C14" s="51"/>
      <c r="D14" s="52"/>
      <c r="E14" s="53" t="s">
        <v>103</v>
      </c>
      <c r="F14" s="51"/>
      <c r="G14" s="52"/>
      <c r="H14" s="38" t="str">
        <f t="shared" si="0"/>
        <v>白根・長谷川</v>
      </c>
      <c r="I14" s="86" t="s">
        <v>47</v>
      </c>
      <c r="J14" s="87"/>
      <c r="K14" s="37"/>
    </row>
    <row r="15" spans="1:11" ht="14.25">
      <c r="A15" s="50" t="s">
        <v>29</v>
      </c>
      <c r="B15" s="51" t="s">
        <v>104</v>
      </c>
      <c r="C15" s="51"/>
      <c r="D15" s="52"/>
      <c r="E15" s="53" t="s">
        <v>105</v>
      </c>
      <c r="F15" s="51"/>
      <c r="G15" s="52"/>
      <c r="H15" s="38" t="str">
        <f t="shared" si="0"/>
        <v>太田・上山</v>
      </c>
      <c r="I15" s="86" t="s">
        <v>26</v>
      </c>
      <c r="J15" s="87"/>
      <c r="K15" s="37"/>
    </row>
    <row r="16" spans="1:11" ht="14.25">
      <c r="A16" s="50" t="s">
        <v>30</v>
      </c>
      <c r="B16" s="51" t="s">
        <v>106</v>
      </c>
      <c r="C16" s="51" t="s">
        <v>107</v>
      </c>
      <c r="D16" s="52">
        <v>3</v>
      </c>
      <c r="E16" s="53" t="s">
        <v>56</v>
      </c>
      <c r="F16" s="51" t="s">
        <v>108</v>
      </c>
      <c r="G16" s="52">
        <v>3</v>
      </c>
      <c r="H16" s="38" t="str">
        <f t="shared" si="0"/>
        <v>下村・河上</v>
      </c>
      <c r="I16" s="86" t="s">
        <v>33</v>
      </c>
      <c r="J16" s="87"/>
      <c r="K16" s="37"/>
    </row>
    <row r="17" spans="1:11" ht="14.25">
      <c r="A17" s="50" t="s">
        <v>32</v>
      </c>
      <c r="B17" s="51" t="s">
        <v>109</v>
      </c>
      <c r="C17" s="51"/>
      <c r="D17" s="52"/>
      <c r="E17" s="53" t="s">
        <v>110</v>
      </c>
      <c r="F17" s="51"/>
      <c r="G17" s="52"/>
      <c r="H17" s="38" t="str">
        <f t="shared" si="0"/>
        <v>荒木・山縣</v>
      </c>
      <c r="I17" s="86" t="s">
        <v>3</v>
      </c>
      <c r="J17" s="87"/>
      <c r="K17" s="37"/>
    </row>
    <row r="18" spans="1:11" ht="14.25">
      <c r="A18" s="50" t="s">
        <v>34</v>
      </c>
      <c r="B18" s="51" t="s">
        <v>111</v>
      </c>
      <c r="C18" s="51"/>
      <c r="D18" s="52"/>
      <c r="E18" s="53" t="s">
        <v>46</v>
      </c>
      <c r="F18" s="51"/>
      <c r="G18" s="52"/>
      <c r="H18" s="38" t="str">
        <f t="shared" si="0"/>
        <v>三上・内田</v>
      </c>
      <c r="I18" s="86" t="s">
        <v>47</v>
      </c>
      <c r="J18" s="87"/>
      <c r="K18" s="37"/>
    </row>
    <row r="19" spans="1:11" ht="14.25">
      <c r="A19" s="50" t="s">
        <v>36</v>
      </c>
      <c r="B19" s="51" t="s">
        <v>112</v>
      </c>
      <c r="C19" s="51"/>
      <c r="D19" s="52"/>
      <c r="E19" s="53" t="s">
        <v>84</v>
      </c>
      <c r="F19" s="51"/>
      <c r="G19" s="52"/>
      <c r="H19" s="38" t="str">
        <f t="shared" si="0"/>
        <v>野津・山田</v>
      </c>
      <c r="I19" s="86" t="s">
        <v>113</v>
      </c>
      <c r="J19" s="87"/>
      <c r="K19" s="37"/>
    </row>
    <row r="20" spans="1:11" ht="14.25">
      <c r="A20" s="50" t="s">
        <v>37</v>
      </c>
      <c r="B20" s="51" t="s">
        <v>114</v>
      </c>
      <c r="C20" s="51"/>
      <c r="D20" s="52"/>
      <c r="E20" s="53" t="s">
        <v>54</v>
      </c>
      <c r="F20" s="51"/>
      <c r="G20" s="52"/>
      <c r="H20" s="38" t="str">
        <f t="shared" si="0"/>
        <v>岡城・前田</v>
      </c>
      <c r="I20" s="86" t="s">
        <v>47</v>
      </c>
      <c r="J20" s="87"/>
      <c r="K20" s="37"/>
    </row>
    <row r="21" spans="1:11" ht="14.25">
      <c r="A21" s="50" t="s">
        <v>38</v>
      </c>
      <c r="B21" s="51" t="s">
        <v>19</v>
      </c>
      <c r="C21" s="51" t="s">
        <v>115</v>
      </c>
      <c r="D21" s="52">
        <v>2</v>
      </c>
      <c r="E21" s="53" t="s">
        <v>116</v>
      </c>
      <c r="F21" s="51" t="s">
        <v>117</v>
      </c>
      <c r="G21" s="52">
        <v>3</v>
      </c>
      <c r="H21" s="38" t="str">
        <f t="shared" si="0"/>
        <v>遠藤・白石</v>
      </c>
      <c r="I21" s="86" t="s">
        <v>24</v>
      </c>
      <c r="J21" s="87"/>
      <c r="K21" s="37"/>
    </row>
    <row r="22" spans="1:11" ht="14.25">
      <c r="A22" s="50" t="s">
        <v>39</v>
      </c>
      <c r="B22" s="51" t="s">
        <v>23</v>
      </c>
      <c r="C22" s="51"/>
      <c r="D22" s="52"/>
      <c r="E22" s="53" t="s">
        <v>118</v>
      </c>
      <c r="F22" s="51"/>
      <c r="G22" s="52"/>
      <c r="H22" s="38" t="str">
        <f t="shared" si="0"/>
        <v>安部・高橋</v>
      </c>
      <c r="I22" s="86" t="s">
        <v>41</v>
      </c>
      <c r="J22" s="87"/>
      <c r="K22" s="37"/>
    </row>
    <row r="23" spans="1:11" ht="14.25">
      <c r="A23" s="50" t="s">
        <v>40</v>
      </c>
      <c r="B23" s="51" t="s">
        <v>14</v>
      </c>
      <c r="C23" s="51"/>
      <c r="D23" s="52"/>
      <c r="E23" s="53" t="s">
        <v>31</v>
      </c>
      <c r="F23" s="51"/>
      <c r="G23" s="52"/>
      <c r="H23" s="38" t="str">
        <f t="shared" si="0"/>
        <v>松本・岡田</v>
      </c>
      <c r="I23" s="86" t="s">
        <v>119</v>
      </c>
      <c r="J23" s="87"/>
      <c r="K23" s="37"/>
    </row>
    <row r="24" spans="1:11" ht="14.25">
      <c r="A24" s="50" t="s">
        <v>42</v>
      </c>
      <c r="B24" s="51" t="s">
        <v>120</v>
      </c>
      <c r="C24" s="51"/>
      <c r="D24" s="52"/>
      <c r="E24" s="53" t="s">
        <v>78</v>
      </c>
      <c r="F24" s="51"/>
      <c r="G24" s="52"/>
      <c r="H24" s="38" t="str">
        <f t="shared" si="0"/>
        <v>三内・田中</v>
      </c>
      <c r="I24" s="86" t="s">
        <v>16</v>
      </c>
      <c r="J24" s="87"/>
      <c r="K24" s="37"/>
    </row>
    <row r="25" spans="1:11" ht="14.25">
      <c r="A25" s="50" t="s">
        <v>43</v>
      </c>
      <c r="B25" s="51" t="s">
        <v>121</v>
      </c>
      <c r="C25" s="51" t="s">
        <v>122</v>
      </c>
      <c r="D25" s="52">
        <v>3</v>
      </c>
      <c r="E25" s="53" t="s">
        <v>84</v>
      </c>
      <c r="F25" s="51" t="s">
        <v>123</v>
      </c>
      <c r="G25" s="52">
        <v>3</v>
      </c>
      <c r="H25" s="38" t="str">
        <f t="shared" si="0"/>
        <v>山岡・山田</v>
      </c>
      <c r="I25" s="86" t="s">
        <v>52</v>
      </c>
      <c r="J25" s="87"/>
      <c r="K25" s="37"/>
    </row>
    <row r="26" spans="1:11" ht="14.25">
      <c r="A26" s="50" t="s">
        <v>44</v>
      </c>
      <c r="B26" s="54" t="s">
        <v>28</v>
      </c>
      <c r="C26" s="54" t="s">
        <v>124</v>
      </c>
      <c r="D26" s="55">
        <v>1</v>
      </c>
      <c r="E26" s="56" t="s">
        <v>125</v>
      </c>
      <c r="F26" s="54" t="s">
        <v>126</v>
      </c>
      <c r="G26" s="55">
        <v>3</v>
      </c>
      <c r="H26" s="38" t="str">
        <f t="shared" si="0"/>
        <v>加藤・内田　</v>
      </c>
      <c r="I26" s="86" t="s">
        <v>33</v>
      </c>
      <c r="J26" s="87"/>
      <c r="K26" s="37"/>
    </row>
    <row r="27" spans="1:11" ht="14.25">
      <c r="A27" s="50" t="s">
        <v>48</v>
      </c>
      <c r="B27" s="54" t="s">
        <v>127</v>
      </c>
      <c r="C27" s="54"/>
      <c r="D27" s="55"/>
      <c r="E27" s="56" t="s">
        <v>128</v>
      </c>
      <c r="F27" s="54"/>
      <c r="G27" s="55"/>
      <c r="H27" s="38" t="str">
        <f t="shared" si="0"/>
        <v>三浦・仲田</v>
      </c>
      <c r="I27" s="86" t="s">
        <v>16</v>
      </c>
      <c r="J27" s="87"/>
      <c r="K27" s="37"/>
    </row>
    <row r="28" spans="1:11" ht="14.25">
      <c r="A28" s="50" t="s">
        <v>49</v>
      </c>
      <c r="B28" s="54" t="s">
        <v>129</v>
      </c>
      <c r="C28" s="54"/>
      <c r="D28" s="55"/>
      <c r="E28" s="56" t="s">
        <v>130</v>
      </c>
      <c r="F28" s="54"/>
      <c r="G28" s="55"/>
      <c r="H28" s="38" t="str">
        <f t="shared" si="0"/>
        <v>仲松・浦木</v>
      </c>
      <c r="I28" s="86" t="s">
        <v>47</v>
      </c>
      <c r="J28" s="87"/>
      <c r="K28" s="37"/>
    </row>
    <row r="29" spans="1:11" ht="14.25">
      <c r="A29" s="50" t="s">
        <v>50</v>
      </c>
      <c r="B29" s="54" t="s">
        <v>131</v>
      </c>
      <c r="C29" s="54"/>
      <c r="D29" s="55"/>
      <c r="E29" s="56" t="s">
        <v>132</v>
      </c>
      <c r="F29" s="54"/>
      <c r="G29" s="55"/>
      <c r="H29" s="38" t="str">
        <f t="shared" si="0"/>
        <v>米山・奥田</v>
      </c>
      <c r="I29" s="86" t="s">
        <v>113</v>
      </c>
      <c r="J29" s="87"/>
      <c r="K29" s="37"/>
    </row>
    <row r="30" spans="1:11" ht="14.25">
      <c r="A30" s="50" t="s">
        <v>51</v>
      </c>
      <c r="B30" s="54" t="s">
        <v>133</v>
      </c>
      <c r="C30" s="54"/>
      <c r="D30" s="55"/>
      <c r="E30" s="56" t="s">
        <v>134</v>
      </c>
      <c r="F30" s="54"/>
      <c r="G30" s="55"/>
      <c r="H30" s="38" t="str">
        <f t="shared" si="0"/>
        <v>青木・柊</v>
      </c>
      <c r="I30" s="86" t="s">
        <v>119</v>
      </c>
      <c r="J30" s="87"/>
      <c r="K30" s="37"/>
    </row>
    <row r="31" spans="1:11" ht="14.25">
      <c r="A31" s="50" t="s">
        <v>53</v>
      </c>
      <c r="B31" s="54" t="s">
        <v>135</v>
      </c>
      <c r="C31" s="54" t="s">
        <v>136</v>
      </c>
      <c r="D31" s="55">
        <v>3</v>
      </c>
      <c r="E31" s="56" t="s">
        <v>58</v>
      </c>
      <c r="F31" s="54" t="s">
        <v>137</v>
      </c>
      <c r="G31" s="55">
        <v>3</v>
      </c>
      <c r="H31" s="38" t="str">
        <f t="shared" si="0"/>
        <v>八本・森本</v>
      </c>
      <c r="I31" s="86" t="s">
        <v>138</v>
      </c>
      <c r="J31" s="87"/>
      <c r="K31" s="37"/>
    </row>
    <row r="32" spans="1:11" ht="14.25">
      <c r="A32" s="50" t="s">
        <v>55</v>
      </c>
      <c r="B32" s="54" t="s">
        <v>139</v>
      </c>
      <c r="C32" s="54" t="s">
        <v>140</v>
      </c>
      <c r="D32" s="55">
        <v>3</v>
      </c>
      <c r="E32" s="56" t="s">
        <v>141</v>
      </c>
      <c r="F32" s="54" t="s">
        <v>142</v>
      </c>
      <c r="G32" s="55">
        <v>3</v>
      </c>
      <c r="H32" s="38" t="str">
        <f t="shared" si="0"/>
        <v>池田・田邊</v>
      </c>
      <c r="I32" s="86" t="s">
        <v>143</v>
      </c>
      <c r="J32" s="87"/>
      <c r="K32" s="37"/>
    </row>
    <row r="33" spans="1:11" ht="14.25">
      <c r="A33" s="50" t="s">
        <v>57</v>
      </c>
      <c r="B33" s="54"/>
      <c r="C33" s="54"/>
      <c r="D33" s="55"/>
      <c r="E33" s="56"/>
      <c r="F33" s="54"/>
      <c r="G33" s="55"/>
      <c r="H33" s="38" t="str">
        <f t="shared" si="0"/>
        <v>・</v>
      </c>
      <c r="I33" s="57"/>
      <c r="J33" s="58"/>
      <c r="K33" s="37"/>
    </row>
    <row r="34" spans="1:11" ht="14.25">
      <c r="A34" s="50" t="s">
        <v>59</v>
      </c>
      <c r="B34" s="54"/>
      <c r="C34" s="54"/>
      <c r="D34" s="55"/>
      <c r="E34" s="56"/>
      <c r="F34" s="54"/>
      <c r="G34" s="55"/>
      <c r="H34" s="38" t="str">
        <f t="shared" si="0"/>
        <v>・</v>
      </c>
      <c r="I34" s="57"/>
      <c r="J34" s="58"/>
      <c r="K34" s="37"/>
    </row>
    <row r="35" spans="1:11" ht="14.25">
      <c r="A35" s="50" t="s">
        <v>60</v>
      </c>
      <c r="B35" s="54"/>
      <c r="C35" s="54"/>
      <c r="D35" s="55"/>
      <c r="E35" s="56"/>
      <c r="F35" s="54"/>
      <c r="G35" s="55"/>
      <c r="H35" s="38" t="str">
        <f t="shared" si="0"/>
        <v>・</v>
      </c>
      <c r="I35" s="57"/>
      <c r="J35" s="58"/>
      <c r="K35" s="37"/>
    </row>
    <row r="36" spans="1:11" ht="15" thickBot="1">
      <c r="A36" s="59" t="s">
        <v>61</v>
      </c>
      <c r="B36" s="60"/>
      <c r="C36" s="60"/>
      <c r="D36" s="61"/>
      <c r="E36" s="62"/>
      <c r="F36" s="60"/>
      <c r="G36" s="61"/>
      <c r="H36" s="63" t="str">
        <f t="shared" si="0"/>
        <v>・</v>
      </c>
      <c r="I36" s="99"/>
      <c r="J36" s="100"/>
      <c r="K36" s="37"/>
    </row>
    <row r="37" spans="1:11">
      <c r="A37" s="101" t="s">
        <v>62</v>
      </c>
      <c r="B37" s="101"/>
      <c r="C37" s="101"/>
      <c r="D37" s="101"/>
      <c r="E37" s="101"/>
      <c r="F37" s="101"/>
      <c r="G37" s="101"/>
      <c r="H37" s="101"/>
      <c r="I37" s="101"/>
      <c r="J37" s="37"/>
      <c r="K37" s="37"/>
    </row>
    <row r="38" spans="1:11">
      <c r="A38" s="101"/>
      <c r="B38" s="101"/>
      <c r="C38" s="101"/>
      <c r="D38" s="101"/>
      <c r="E38" s="101"/>
      <c r="F38" s="101"/>
      <c r="G38" s="101"/>
      <c r="H38" s="101"/>
      <c r="I38" s="101"/>
      <c r="J38" s="37"/>
      <c r="K38" s="37"/>
    </row>
    <row r="39" spans="1:11">
      <c r="A39" s="101" t="s">
        <v>63</v>
      </c>
      <c r="B39" s="101"/>
      <c r="C39" s="101"/>
      <c r="D39" s="101"/>
      <c r="E39" s="101"/>
      <c r="F39" s="101"/>
      <c r="G39" s="101"/>
      <c r="H39" s="101"/>
      <c r="I39" s="101"/>
      <c r="J39" s="37"/>
      <c r="K39" s="37"/>
    </row>
    <row r="40" spans="1:11">
      <c r="A40" s="101"/>
      <c r="B40" s="101"/>
      <c r="C40" s="101"/>
      <c r="D40" s="101"/>
      <c r="E40" s="101"/>
      <c r="F40" s="101"/>
      <c r="G40" s="101"/>
      <c r="H40" s="101"/>
      <c r="I40" s="101"/>
      <c r="J40" s="37"/>
      <c r="K40" s="37"/>
    </row>
    <row r="41" spans="1:11">
      <c r="A41" s="102"/>
      <c r="B41" s="102"/>
      <c r="C41" s="102"/>
      <c r="D41" s="102"/>
      <c r="E41" s="102"/>
      <c r="F41" s="102"/>
      <c r="G41" s="102"/>
      <c r="H41" s="102"/>
      <c r="I41" s="102"/>
      <c r="J41" s="37"/>
      <c r="K41" s="37"/>
    </row>
    <row r="42" spans="1:11">
      <c r="A42" s="102"/>
      <c r="B42" s="102"/>
      <c r="C42" s="102"/>
      <c r="D42" s="102"/>
      <c r="E42" s="102"/>
      <c r="F42" s="102"/>
      <c r="G42" s="102"/>
      <c r="H42" s="102"/>
      <c r="I42" s="102"/>
      <c r="J42" s="37"/>
      <c r="K42" s="37"/>
    </row>
  </sheetData>
  <mergeCells count="35">
    <mergeCell ref="I32:J32"/>
    <mergeCell ref="I36:J36"/>
    <mergeCell ref="A37:I38"/>
    <mergeCell ref="A39:I40"/>
    <mergeCell ref="A41:I42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7:J7"/>
    <mergeCell ref="A1:J1"/>
    <mergeCell ref="A3:J3"/>
    <mergeCell ref="B5:D5"/>
    <mergeCell ref="E5:G5"/>
    <mergeCell ref="I5:J6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topLeftCell="A8" workbookViewId="0">
      <selection activeCell="I31" sqref="I31:J31"/>
    </sheetView>
  </sheetViews>
  <sheetFormatPr defaultRowHeight="13.5"/>
  <cols>
    <col min="8" max="8" width="12.75" bestFit="1" customWidth="1"/>
  </cols>
  <sheetData>
    <row r="1" spans="1:11" ht="18.75">
      <c r="A1" s="88" t="str">
        <f>[3]団体戦１位!A1</f>
        <v>県総体　東部・中部・西部　専門委員長用　選手申込み用ファイル</v>
      </c>
      <c r="B1" s="88"/>
      <c r="C1" s="88"/>
      <c r="D1" s="88"/>
      <c r="E1" s="88"/>
      <c r="F1" s="88"/>
      <c r="G1" s="88"/>
      <c r="H1" s="88"/>
      <c r="I1" s="88"/>
      <c r="J1" s="88"/>
      <c r="K1" s="37"/>
    </row>
    <row r="2" spans="1:11" ht="14.25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4.75" thickBot="1">
      <c r="A3" s="89" t="s">
        <v>4</v>
      </c>
      <c r="B3" s="90"/>
      <c r="C3" s="90"/>
      <c r="D3" s="90"/>
      <c r="E3" s="90"/>
      <c r="F3" s="90"/>
      <c r="G3" s="90"/>
      <c r="H3" s="90"/>
      <c r="I3" s="90"/>
      <c r="J3" s="91"/>
      <c r="K3" s="37"/>
    </row>
    <row r="4" spans="1:11" ht="14.25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>
      <c r="A5" s="39"/>
      <c r="B5" s="92" t="s">
        <v>144</v>
      </c>
      <c r="C5" s="92"/>
      <c r="D5" s="93"/>
      <c r="E5" s="94" t="s">
        <v>145</v>
      </c>
      <c r="F5" s="92"/>
      <c r="G5" s="93"/>
      <c r="H5" s="40" t="s">
        <v>7</v>
      </c>
      <c r="I5" s="95" t="s">
        <v>8</v>
      </c>
      <c r="J5" s="96"/>
      <c r="K5" s="37"/>
    </row>
    <row r="6" spans="1:11" ht="14.25" thickBot="1">
      <c r="A6" s="41"/>
      <c r="B6" s="42" t="s">
        <v>9</v>
      </c>
      <c r="C6" s="42" t="s">
        <v>10</v>
      </c>
      <c r="D6" s="43" t="s">
        <v>11</v>
      </c>
      <c r="E6" s="44" t="s">
        <v>9</v>
      </c>
      <c r="F6" s="42" t="s">
        <v>10</v>
      </c>
      <c r="G6" s="43" t="s">
        <v>11</v>
      </c>
      <c r="H6" s="45" t="s">
        <v>12</v>
      </c>
      <c r="I6" s="97"/>
      <c r="J6" s="98"/>
      <c r="K6" s="37"/>
    </row>
    <row r="7" spans="1:11" ht="15" thickTop="1">
      <c r="A7" s="46" t="s">
        <v>13</v>
      </c>
      <c r="B7" s="47" t="s">
        <v>76</v>
      </c>
      <c r="C7" s="47" t="s">
        <v>146</v>
      </c>
      <c r="D7" s="48">
        <v>3</v>
      </c>
      <c r="E7" s="49" t="s">
        <v>147</v>
      </c>
      <c r="F7" s="47" t="s">
        <v>148</v>
      </c>
      <c r="G7" s="48">
        <v>3</v>
      </c>
      <c r="H7" s="38" t="str">
        <f>B7&amp;"・"&amp;E7</f>
        <v>山下・辰己</v>
      </c>
      <c r="I7" s="86" t="s">
        <v>70</v>
      </c>
      <c r="J7" s="87"/>
      <c r="K7" s="37"/>
    </row>
    <row r="8" spans="1:11" ht="14.25">
      <c r="A8" s="50" t="s">
        <v>15</v>
      </c>
      <c r="B8" s="51" t="s">
        <v>149</v>
      </c>
      <c r="C8" s="51" t="s">
        <v>150</v>
      </c>
      <c r="D8" s="52">
        <v>3</v>
      </c>
      <c r="E8" s="53" t="s">
        <v>151</v>
      </c>
      <c r="F8" s="51" t="s">
        <v>152</v>
      </c>
      <c r="G8" s="52">
        <v>3</v>
      </c>
      <c r="H8" s="38" t="str">
        <f t="shared" ref="H8:H36" si="0">B8&amp;"・"&amp;E8</f>
        <v>寺坂・初瀬</v>
      </c>
      <c r="I8" s="86" t="s">
        <v>153</v>
      </c>
      <c r="J8" s="87"/>
      <c r="K8" s="37"/>
    </row>
    <row r="9" spans="1:11" ht="14.25">
      <c r="A9" s="50" t="s">
        <v>17</v>
      </c>
      <c r="B9" s="51" t="s">
        <v>154</v>
      </c>
      <c r="C9" s="51" t="s">
        <v>155</v>
      </c>
      <c r="D9" s="52">
        <v>2</v>
      </c>
      <c r="E9" s="53" t="s">
        <v>156</v>
      </c>
      <c r="F9" s="51" t="s">
        <v>157</v>
      </c>
      <c r="G9" s="52">
        <v>3</v>
      </c>
      <c r="H9" s="38" t="str">
        <f t="shared" si="0"/>
        <v>亀谷・三木</v>
      </c>
      <c r="I9" s="86" t="s">
        <v>75</v>
      </c>
      <c r="J9" s="87"/>
      <c r="K9" s="37"/>
    </row>
    <row r="10" spans="1:11" ht="14.25">
      <c r="A10" s="50" t="s">
        <v>18</v>
      </c>
      <c r="B10" s="51" t="s">
        <v>65</v>
      </c>
      <c r="C10" s="51" t="s">
        <v>158</v>
      </c>
      <c r="D10" s="52">
        <v>3</v>
      </c>
      <c r="E10" s="53" t="s">
        <v>67</v>
      </c>
      <c r="F10" s="51" t="s">
        <v>159</v>
      </c>
      <c r="G10" s="52">
        <v>3</v>
      </c>
      <c r="H10" s="38" t="str">
        <f t="shared" si="0"/>
        <v>國本・谷口</v>
      </c>
      <c r="I10" s="86" t="s">
        <v>153</v>
      </c>
      <c r="J10" s="87"/>
      <c r="K10" s="37"/>
    </row>
    <row r="11" spans="1:11" ht="14.25">
      <c r="A11" s="50" t="s">
        <v>20</v>
      </c>
      <c r="B11" s="51" t="s">
        <v>160</v>
      </c>
      <c r="C11" s="51" t="s">
        <v>161</v>
      </c>
      <c r="D11" s="52">
        <v>3</v>
      </c>
      <c r="E11" s="53" t="s">
        <v>162</v>
      </c>
      <c r="F11" s="51" t="s">
        <v>163</v>
      </c>
      <c r="G11" s="52">
        <v>3</v>
      </c>
      <c r="H11" s="38" t="str">
        <f t="shared" si="0"/>
        <v>九鬼・鷹松</v>
      </c>
      <c r="I11" s="86" t="s">
        <v>66</v>
      </c>
      <c r="J11" s="87"/>
      <c r="K11" s="37"/>
    </row>
    <row r="12" spans="1:11" ht="14.25">
      <c r="A12" s="50" t="s">
        <v>20</v>
      </c>
      <c r="B12" s="51" t="s">
        <v>83</v>
      </c>
      <c r="C12" s="51" t="s">
        <v>164</v>
      </c>
      <c r="D12" s="52">
        <v>3</v>
      </c>
      <c r="E12" s="53" t="s">
        <v>72</v>
      </c>
      <c r="F12" s="51" t="s">
        <v>165</v>
      </c>
      <c r="G12" s="52">
        <v>3</v>
      </c>
      <c r="H12" s="38" t="str">
        <f t="shared" si="0"/>
        <v>森田・山根</v>
      </c>
      <c r="I12" s="86" t="s">
        <v>153</v>
      </c>
      <c r="J12" s="87"/>
      <c r="K12" s="37"/>
    </row>
    <row r="13" spans="1:11" ht="14.25">
      <c r="A13" s="50" t="s">
        <v>25</v>
      </c>
      <c r="B13" s="51" t="s">
        <v>166</v>
      </c>
      <c r="C13" s="51" t="s">
        <v>167</v>
      </c>
      <c r="D13" s="52">
        <v>3</v>
      </c>
      <c r="E13" s="53" t="s">
        <v>168</v>
      </c>
      <c r="F13" s="51" t="s">
        <v>169</v>
      </c>
      <c r="G13" s="52">
        <v>2</v>
      </c>
      <c r="H13" s="38" t="str">
        <f t="shared" si="0"/>
        <v>中瀬・富谷</v>
      </c>
      <c r="I13" s="86" t="s">
        <v>170</v>
      </c>
      <c r="J13" s="87"/>
      <c r="K13" s="37"/>
    </row>
    <row r="14" spans="1:11" ht="14.25">
      <c r="A14" s="50" t="s">
        <v>25</v>
      </c>
      <c r="B14" s="51" t="s">
        <v>171</v>
      </c>
      <c r="C14" s="51" t="s">
        <v>172</v>
      </c>
      <c r="D14" s="52">
        <v>3</v>
      </c>
      <c r="E14" s="53" t="s">
        <v>21</v>
      </c>
      <c r="F14" s="51" t="s">
        <v>173</v>
      </c>
      <c r="G14" s="52">
        <v>3</v>
      </c>
      <c r="H14" s="38" t="str">
        <f t="shared" si="0"/>
        <v>鳥飼・西田</v>
      </c>
      <c r="I14" s="86" t="s">
        <v>79</v>
      </c>
      <c r="J14" s="87"/>
      <c r="K14" s="37"/>
    </row>
    <row r="15" spans="1:11" ht="14.25">
      <c r="A15" s="64" t="s">
        <v>174</v>
      </c>
      <c r="B15" s="51" t="s">
        <v>175</v>
      </c>
      <c r="C15" s="51" t="s">
        <v>176</v>
      </c>
      <c r="D15" s="52">
        <v>3</v>
      </c>
      <c r="E15" s="53" t="s">
        <v>177</v>
      </c>
      <c r="F15" s="51" t="s">
        <v>178</v>
      </c>
      <c r="G15" s="52">
        <v>3</v>
      </c>
      <c r="H15" s="38" t="str">
        <f t="shared" si="0"/>
        <v>髙倉・河口</v>
      </c>
      <c r="I15" s="86" t="s">
        <v>70</v>
      </c>
      <c r="J15" s="87"/>
      <c r="K15" s="37"/>
    </row>
    <row r="16" spans="1:11" ht="14.25">
      <c r="A16" s="64" t="s">
        <v>179</v>
      </c>
      <c r="B16" s="51" t="s">
        <v>180</v>
      </c>
      <c r="C16" s="51" t="s">
        <v>181</v>
      </c>
      <c r="D16" s="52">
        <v>3</v>
      </c>
      <c r="E16" s="53" t="s">
        <v>182</v>
      </c>
      <c r="F16" s="51" t="s">
        <v>183</v>
      </c>
      <c r="G16" s="52">
        <v>2</v>
      </c>
      <c r="H16" s="38" t="str">
        <f t="shared" si="0"/>
        <v>仁木・井手野</v>
      </c>
      <c r="I16" s="86" t="s">
        <v>170</v>
      </c>
      <c r="J16" s="87"/>
      <c r="K16" s="37"/>
    </row>
    <row r="17" spans="1:11" ht="14.25">
      <c r="A17" s="64" t="s">
        <v>71</v>
      </c>
      <c r="B17" s="51" t="s">
        <v>184</v>
      </c>
      <c r="C17" s="51" t="s">
        <v>185</v>
      </c>
      <c r="D17" s="52">
        <v>3</v>
      </c>
      <c r="E17" s="53" t="s">
        <v>69</v>
      </c>
      <c r="F17" s="51" t="s">
        <v>186</v>
      </c>
      <c r="G17" s="52">
        <v>3</v>
      </c>
      <c r="H17" s="38" t="str">
        <f t="shared" si="0"/>
        <v>茂木・宮本</v>
      </c>
      <c r="I17" s="86" t="s">
        <v>64</v>
      </c>
      <c r="J17" s="87"/>
      <c r="K17" s="37"/>
    </row>
    <row r="18" spans="1:11" ht="14.25">
      <c r="A18" s="64" t="s">
        <v>71</v>
      </c>
      <c r="B18" s="51" t="s">
        <v>187</v>
      </c>
      <c r="C18" s="51" t="s">
        <v>188</v>
      </c>
      <c r="D18" s="52">
        <v>3</v>
      </c>
      <c r="E18" s="53" t="s">
        <v>189</v>
      </c>
      <c r="F18" s="51" t="s">
        <v>190</v>
      </c>
      <c r="G18" s="52">
        <v>3</v>
      </c>
      <c r="H18" s="38" t="str">
        <f t="shared" si="0"/>
        <v>安岡・池井</v>
      </c>
      <c r="I18" s="86" t="s">
        <v>68</v>
      </c>
      <c r="J18" s="87"/>
      <c r="K18" s="37"/>
    </row>
    <row r="19" spans="1:11" ht="14.25">
      <c r="A19" s="64" t="s">
        <v>71</v>
      </c>
      <c r="B19" s="51" t="s">
        <v>191</v>
      </c>
      <c r="C19" s="51" t="s">
        <v>192</v>
      </c>
      <c r="D19" s="52">
        <v>3</v>
      </c>
      <c r="E19" s="53" t="s">
        <v>193</v>
      </c>
      <c r="F19" s="51" t="s">
        <v>194</v>
      </c>
      <c r="G19" s="52">
        <v>3</v>
      </c>
      <c r="H19" s="38" t="str">
        <f t="shared" si="0"/>
        <v>藤森・德田</v>
      </c>
      <c r="I19" s="86" t="s">
        <v>66</v>
      </c>
      <c r="J19" s="87"/>
      <c r="K19" s="37"/>
    </row>
    <row r="20" spans="1:11" ht="14.25">
      <c r="A20" s="64" t="s">
        <v>71</v>
      </c>
      <c r="B20" s="51" t="s">
        <v>74</v>
      </c>
      <c r="C20" s="51" t="s">
        <v>195</v>
      </c>
      <c r="D20" s="52">
        <v>2</v>
      </c>
      <c r="E20" s="53" t="s">
        <v>196</v>
      </c>
      <c r="F20" s="51" t="s">
        <v>197</v>
      </c>
      <c r="G20" s="52">
        <v>2</v>
      </c>
      <c r="H20" s="38" t="str">
        <f t="shared" si="0"/>
        <v>尾﨑・猪上</v>
      </c>
      <c r="I20" s="86" t="s">
        <v>170</v>
      </c>
      <c r="J20" s="87"/>
      <c r="K20" s="37"/>
    </row>
    <row r="21" spans="1:11" ht="14.25">
      <c r="A21" s="64" t="s">
        <v>71</v>
      </c>
      <c r="B21" s="51" t="s">
        <v>198</v>
      </c>
      <c r="C21" s="51" t="s">
        <v>199</v>
      </c>
      <c r="D21" s="52">
        <v>3</v>
      </c>
      <c r="E21" s="53" t="s">
        <v>76</v>
      </c>
      <c r="F21" s="51" t="s">
        <v>200</v>
      </c>
      <c r="G21" s="52">
        <v>3</v>
      </c>
      <c r="H21" s="38" t="str">
        <f t="shared" si="0"/>
        <v>田村・山下</v>
      </c>
      <c r="I21" s="86" t="s">
        <v>75</v>
      </c>
      <c r="J21" s="87"/>
      <c r="K21" s="37"/>
    </row>
    <row r="22" spans="1:11" ht="14.25">
      <c r="A22" s="64" t="s">
        <v>71</v>
      </c>
      <c r="B22" s="51" t="s">
        <v>201</v>
      </c>
      <c r="C22" s="51" t="s">
        <v>202</v>
      </c>
      <c r="D22" s="52">
        <v>3</v>
      </c>
      <c r="E22" s="53" t="s">
        <v>203</v>
      </c>
      <c r="F22" s="51" t="s">
        <v>204</v>
      </c>
      <c r="G22" s="52">
        <v>3</v>
      </c>
      <c r="H22" s="38" t="str">
        <f t="shared" si="0"/>
        <v>上原・飼牛</v>
      </c>
      <c r="I22" s="86" t="s">
        <v>170</v>
      </c>
      <c r="J22" s="87"/>
      <c r="K22" s="37"/>
    </row>
    <row r="23" spans="1:11" ht="14.25">
      <c r="A23" s="64" t="s">
        <v>205</v>
      </c>
      <c r="B23" s="51" t="s">
        <v>91</v>
      </c>
      <c r="C23" s="51" t="s">
        <v>206</v>
      </c>
      <c r="D23" s="52">
        <v>3</v>
      </c>
      <c r="E23" s="53" t="s">
        <v>67</v>
      </c>
      <c r="F23" s="51" t="s">
        <v>207</v>
      </c>
      <c r="G23" s="52">
        <v>2</v>
      </c>
      <c r="H23" s="38" t="str">
        <f t="shared" si="0"/>
        <v>古田・谷口</v>
      </c>
      <c r="I23" s="86" t="s">
        <v>153</v>
      </c>
      <c r="J23" s="87"/>
      <c r="K23" s="37"/>
    </row>
    <row r="24" spans="1:11" ht="14.25">
      <c r="A24" s="64" t="s">
        <v>208</v>
      </c>
      <c r="B24" s="51" t="s">
        <v>45</v>
      </c>
      <c r="C24" s="51" t="s">
        <v>209</v>
      </c>
      <c r="D24" s="52">
        <v>3</v>
      </c>
      <c r="E24" s="53" t="s">
        <v>210</v>
      </c>
      <c r="F24" s="51" t="s">
        <v>211</v>
      </c>
      <c r="G24" s="52">
        <v>3</v>
      </c>
      <c r="H24" s="38" t="str">
        <f t="shared" si="0"/>
        <v>徳永・鷲見</v>
      </c>
      <c r="I24" s="86" t="s">
        <v>79</v>
      </c>
      <c r="J24" s="87"/>
      <c r="K24" s="37"/>
    </row>
    <row r="25" spans="1:11" ht="14.25">
      <c r="A25" s="64" t="s">
        <v>81</v>
      </c>
      <c r="B25" s="51" t="s">
        <v>212</v>
      </c>
      <c r="C25" s="51" t="s">
        <v>213</v>
      </c>
      <c r="D25" s="52">
        <v>2</v>
      </c>
      <c r="E25" s="53" t="s">
        <v>77</v>
      </c>
      <c r="F25" s="51" t="s">
        <v>214</v>
      </c>
      <c r="G25" s="52">
        <v>2</v>
      </c>
      <c r="H25" s="38" t="str">
        <f t="shared" si="0"/>
        <v>山崎・森下</v>
      </c>
      <c r="I25" s="86" t="s">
        <v>70</v>
      </c>
      <c r="J25" s="87"/>
      <c r="K25" s="37"/>
    </row>
    <row r="26" spans="1:11" ht="14.25">
      <c r="A26" s="64" t="s">
        <v>81</v>
      </c>
      <c r="B26" s="54" t="s">
        <v>35</v>
      </c>
      <c r="C26" s="54" t="s">
        <v>215</v>
      </c>
      <c r="D26" s="55">
        <v>3</v>
      </c>
      <c r="E26" s="56" t="s">
        <v>216</v>
      </c>
      <c r="F26" s="54" t="s">
        <v>217</v>
      </c>
      <c r="G26" s="55">
        <v>3</v>
      </c>
      <c r="H26" s="38" t="str">
        <f t="shared" si="0"/>
        <v>野田・中溝</v>
      </c>
      <c r="I26" s="86" t="s">
        <v>73</v>
      </c>
      <c r="J26" s="87"/>
      <c r="K26" s="37"/>
    </row>
    <row r="27" spans="1:11" ht="14.25">
      <c r="A27" s="64" t="s">
        <v>81</v>
      </c>
      <c r="B27" s="54" t="s">
        <v>218</v>
      </c>
      <c r="C27" s="54" t="s">
        <v>219</v>
      </c>
      <c r="D27" s="55">
        <v>3</v>
      </c>
      <c r="E27" s="56" t="s">
        <v>220</v>
      </c>
      <c r="F27" s="54" t="s">
        <v>221</v>
      </c>
      <c r="G27" s="55">
        <v>3</v>
      </c>
      <c r="H27" s="38" t="str">
        <f t="shared" si="0"/>
        <v>寺田・谷村</v>
      </c>
      <c r="I27" s="86" t="s">
        <v>75</v>
      </c>
      <c r="J27" s="87"/>
      <c r="K27" s="37"/>
    </row>
    <row r="28" spans="1:11" ht="14.25">
      <c r="A28" s="64" t="s">
        <v>81</v>
      </c>
      <c r="B28" s="54" t="s">
        <v>67</v>
      </c>
      <c r="C28" s="54" t="s">
        <v>222</v>
      </c>
      <c r="D28" s="55">
        <v>3</v>
      </c>
      <c r="E28" s="56" t="s">
        <v>223</v>
      </c>
      <c r="F28" s="54" t="s">
        <v>224</v>
      </c>
      <c r="G28" s="55">
        <v>3</v>
      </c>
      <c r="H28" s="38" t="str">
        <f t="shared" si="0"/>
        <v>谷口・板垣</v>
      </c>
      <c r="I28" s="86" t="s">
        <v>225</v>
      </c>
      <c r="J28" s="87"/>
      <c r="K28" s="37"/>
    </row>
    <row r="29" spans="1:11" ht="14.25">
      <c r="A29" s="64" t="s">
        <v>81</v>
      </c>
      <c r="B29" s="54" t="s">
        <v>226</v>
      </c>
      <c r="C29" s="54" t="s">
        <v>227</v>
      </c>
      <c r="D29" s="55">
        <v>3</v>
      </c>
      <c r="E29" s="56" t="s">
        <v>72</v>
      </c>
      <c r="F29" s="54" t="s">
        <v>228</v>
      </c>
      <c r="G29" s="55">
        <v>3</v>
      </c>
      <c r="H29" s="38" t="str">
        <f t="shared" si="0"/>
        <v>山口・山根</v>
      </c>
      <c r="I29" s="86" t="s">
        <v>64</v>
      </c>
      <c r="J29" s="87"/>
      <c r="K29" s="37"/>
    </row>
    <row r="30" spans="1:11" ht="14.25">
      <c r="A30" s="64" t="s">
        <v>81</v>
      </c>
      <c r="B30" s="54" t="s">
        <v>229</v>
      </c>
      <c r="C30" s="54" t="s">
        <v>230</v>
      </c>
      <c r="D30" s="55">
        <v>3</v>
      </c>
      <c r="E30" s="56" t="s">
        <v>231</v>
      </c>
      <c r="F30" s="54" t="s">
        <v>232</v>
      </c>
      <c r="G30" s="55">
        <v>3</v>
      </c>
      <c r="H30" s="38" t="str">
        <f t="shared" si="0"/>
        <v>笹山・坂田</v>
      </c>
      <c r="I30" s="86" t="s">
        <v>73</v>
      </c>
      <c r="J30" s="87"/>
      <c r="K30" s="37"/>
    </row>
    <row r="31" spans="1:11" ht="14.25">
      <c r="A31" s="50"/>
      <c r="B31" s="54"/>
      <c r="C31" s="54"/>
      <c r="D31" s="55"/>
      <c r="E31" s="56"/>
      <c r="F31" s="54"/>
      <c r="G31" s="55"/>
      <c r="H31" s="38" t="str">
        <f t="shared" si="0"/>
        <v>・</v>
      </c>
      <c r="I31" s="86"/>
      <c r="J31" s="87"/>
      <c r="K31" s="37"/>
    </row>
    <row r="32" spans="1:11" ht="14.25">
      <c r="A32" s="50"/>
      <c r="B32" s="54"/>
      <c r="C32" s="54"/>
      <c r="D32" s="55"/>
      <c r="E32" s="56"/>
      <c r="F32" s="54"/>
      <c r="G32" s="55"/>
      <c r="H32" s="38" t="str">
        <f t="shared" si="0"/>
        <v>・</v>
      </c>
      <c r="I32" s="86"/>
      <c r="J32" s="87"/>
      <c r="K32" s="37"/>
    </row>
    <row r="33" spans="1:11" ht="14.25">
      <c r="A33" s="50"/>
      <c r="B33" s="54"/>
      <c r="C33" s="54"/>
      <c r="D33" s="55"/>
      <c r="E33" s="56"/>
      <c r="F33" s="54"/>
      <c r="G33" s="55"/>
      <c r="H33" s="38" t="str">
        <f t="shared" si="0"/>
        <v>・</v>
      </c>
      <c r="I33" s="86"/>
      <c r="J33" s="87"/>
      <c r="K33" s="37"/>
    </row>
    <row r="34" spans="1:11" ht="14.25">
      <c r="A34" s="50"/>
      <c r="B34" s="54"/>
      <c r="C34" s="54"/>
      <c r="D34" s="55"/>
      <c r="E34" s="56"/>
      <c r="F34" s="54"/>
      <c r="G34" s="55"/>
      <c r="H34" s="38" t="str">
        <f t="shared" si="0"/>
        <v>・</v>
      </c>
      <c r="I34" s="86"/>
      <c r="J34" s="87"/>
      <c r="K34" s="37"/>
    </row>
    <row r="35" spans="1:11" ht="14.25">
      <c r="A35" s="50"/>
      <c r="B35" s="54"/>
      <c r="C35" s="54"/>
      <c r="D35" s="55"/>
      <c r="E35" s="56"/>
      <c r="F35" s="54"/>
      <c r="G35" s="55"/>
      <c r="H35" s="38" t="str">
        <f t="shared" si="0"/>
        <v>・</v>
      </c>
      <c r="I35" s="86"/>
      <c r="J35" s="87"/>
      <c r="K35" s="37"/>
    </row>
    <row r="36" spans="1:11" ht="15" thickBot="1">
      <c r="A36" s="59"/>
      <c r="B36" s="60"/>
      <c r="C36" s="60"/>
      <c r="D36" s="61"/>
      <c r="E36" s="62"/>
      <c r="F36" s="60"/>
      <c r="G36" s="61"/>
      <c r="H36" s="63" t="str">
        <f t="shared" si="0"/>
        <v>・</v>
      </c>
      <c r="I36" s="99"/>
      <c r="J36" s="100"/>
      <c r="K36" s="37"/>
    </row>
    <row r="37" spans="1:11">
      <c r="A37" s="101" t="s">
        <v>62</v>
      </c>
      <c r="B37" s="101"/>
      <c r="C37" s="101"/>
      <c r="D37" s="101"/>
      <c r="E37" s="101"/>
      <c r="F37" s="101"/>
      <c r="G37" s="101"/>
      <c r="H37" s="101"/>
      <c r="I37" s="101"/>
      <c r="J37" s="37"/>
      <c r="K37" s="37"/>
    </row>
    <row r="38" spans="1:11">
      <c r="A38" s="101"/>
      <c r="B38" s="101"/>
      <c r="C38" s="101"/>
      <c r="D38" s="101"/>
      <c r="E38" s="101"/>
      <c r="F38" s="101"/>
      <c r="G38" s="101"/>
      <c r="H38" s="101"/>
      <c r="I38" s="101"/>
      <c r="J38" s="37"/>
      <c r="K38" s="37"/>
    </row>
    <row r="39" spans="1:11">
      <c r="A39" s="101" t="s">
        <v>63</v>
      </c>
      <c r="B39" s="101"/>
      <c r="C39" s="101"/>
      <c r="D39" s="101"/>
      <c r="E39" s="101"/>
      <c r="F39" s="101"/>
      <c r="G39" s="101"/>
      <c r="H39" s="101"/>
      <c r="I39" s="101"/>
      <c r="J39" s="37"/>
      <c r="K39" s="37"/>
    </row>
    <row r="40" spans="1:11">
      <c r="A40" s="101"/>
      <c r="B40" s="101"/>
      <c r="C40" s="101"/>
      <c r="D40" s="101"/>
      <c r="E40" s="101"/>
      <c r="F40" s="101"/>
      <c r="G40" s="101"/>
      <c r="H40" s="101"/>
      <c r="I40" s="101"/>
      <c r="J40" s="37"/>
      <c r="K40" s="37"/>
    </row>
    <row r="41" spans="1:11">
      <c r="A41" s="102"/>
      <c r="B41" s="102"/>
      <c r="C41" s="102"/>
      <c r="D41" s="102"/>
      <c r="E41" s="102"/>
      <c r="F41" s="102"/>
      <c r="G41" s="102"/>
      <c r="H41" s="102"/>
      <c r="I41" s="102"/>
      <c r="J41" s="37"/>
      <c r="K41" s="37"/>
    </row>
    <row r="42" spans="1:11">
      <c r="A42" s="102"/>
      <c r="B42" s="102"/>
      <c r="C42" s="102"/>
      <c r="D42" s="102"/>
      <c r="E42" s="102"/>
      <c r="F42" s="102"/>
      <c r="G42" s="102"/>
      <c r="H42" s="102"/>
      <c r="I42" s="102"/>
      <c r="J42" s="37"/>
      <c r="K42" s="37"/>
    </row>
  </sheetData>
  <mergeCells count="38">
    <mergeCell ref="A39:I40"/>
    <mergeCell ref="A41:I42"/>
    <mergeCell ref="I32:J32"/>
    <mergeCell ref="I33:J33"/>
    <mergeCell ref="I34:J34"/>
    <mergeCell ref="I35:J35"/>
    <mergeCell ref="I36:J36"/>
    <mergeCell ref="A37:I38"/>
    <mergeCell ref="I31:J31"/>
    <mergeCell ref="I20:J20"/>
    <mergeCell ref="I21:J21"/>
    <mergeCell ref="I22:J22"/>
    <mergeCell ref="I23:J23"/>
    <mergeCell ref="I24:J24"/>
    <mergeCell ref="I25:J25"/>
    <mergeCell ref="I26:J26"/>
    <mergeCell ref="I27:J27"/>
    <mergeCell ref="I28:J28"/>
    <mergeCell ref="I29:J29"/>
    <mergeCell ref="I30:J30"/>
    <mergeCell ref="I19:J19"/>
    <mergeCell ref="I8:J8"/>
    <mergeCell ref="I9:J9"/>
    <mergeCell ref="I10:J10"/>
    <mergeCell ref="I11:J11"/>
    <mergeCell ref="I12:J12"/>
    <mergeCell ref="I13:J13"/>
    <mergeCell ref="I14:J14"/>
    <mergeCell ref="I15:J15"/>
    <mergeCell ref="I16:J16"/>
    <mergeCell ref="I17:J17"/>
    <mergeCell ref="I18:J18"/>
    <mergeCell ref="I7:J7"/>
    <mergeCell ref="A1:J1"/>
    <mergeCell ref="A3:J3"/>
    <mergeCell ref="B5:D5"/>
    <mergeCell ref="E5:G5"/>
    <mergeCell ref="I5:J6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2"/>
  <sheetViews>
    <sheetView workbookViewId="0">
      <selection activeCell="L18" sqref="L18"/>
    </sheetView>
  </sheetViews>
  <sheetFormatPr defaultRowHeight="13.5"/>
  <cols>
    <col min="8" max="8" width="11.25" bestFit="1" customWidth="1"/>
  </cols>
  <sheetData>
    <row r="1" spans="1:11" ht="18.75">
      <c r="A1" s="88" t="str">
        <f>[4]団体戦１位!A1</f>
        <v>県総体　東部・中部・西部　専門委員長用　選手申込み用ファイル</v>
      </c>
      <c r="B1" s="88"/>
      <c r="C1" s="88"/>
      <c r="D1" s="88"/>
      <c r="E1" s="88"/>
      <c r="F1" s="88"/>
      <c r="G1" s="88"/>
      <c r="H1" s="88"/>
      <c r="I1" s="88"/>
      <c r="J1" s="88"/>
      <c r="K1" s="37"/>
    </row>
    <row r="2" spans="1:11" ht="14.25" thickBot="1">
      <c r="A2" s="37"/>
      <c r="B2" s="37"/>
      <c r="C2" s="37"/>
      <c r="D2" s="37"/>
      <c r="E2" s="37"/>
      <c r="F2" s="37"/>
      <c r="G2" s="37"/>
      <c r="H2" s="37"/>
      <c r="I2" s="37"/>
      <c r="J2" s="37"/>
      <c r="K2" s="37"/>
    </row>
    <row r="3" spans="1:11" ht="24.75" thickBot="1">
      <c r="A3" s="89" t="s">
        <v>4</v>
      </c>
      <c r="B3" s="90"/>
      <c r="C3" s="90"/>
      <c r="D3" s="90"/>
      <c r="E3" s="90"/>
      <c r="F3" s="90"/>
      <c r="G3" s="90"/>
      <c r="H3" s="90"/>
      <c r="I3" s="90"/>
      <c r="J3" s="91"/>
      <c r="K3" s="37"/>
    </row>
    <row r="4" spans="1:11" ht="14.25" thickBo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</row>
    <row r="5" spans="1:11">
      <c r="A5" s="39"/>
      <c r="B5" s="92" t="s">
        <v>233</v>
      </c>
      <c r="C5" s="92"/>
      <c r="D5" s="93"/>
      <c r="E5" s="94" t="s">
        <v>234</v>
      </c>
      <c r="F5" s="92"/>
      <c r="G5" s="93"/>
      <c r="H5" s="40" t="s">
        <v>7</v>
      </c>
      <c r="I5" s="95" t="s">
        <v>8</v>
      </c>
      <c r="J5" s="96"/>
      <c r="K5" s="37"/>
    </row>
    <row r="6" spans="1:11" ht="14.25" thickBot="1">
      <c r="A6" s="41"/>
      <c r="B6" s="42" t="s">
        <v>9</v>
      </c>
      <c r="C6" s="42" t="s">
        <v>10</v>
      </c>
      <c r="D6" s="43" t="s">
        <v>11</v>
      </c>
      <c r="E6" s="44" t="s">
        <v>9</v>
      </c>
      <c r="F6" s="42" t="s">
        <v>10</v>
      </c>
      <c r="G6" s="43" t="s">
        <v>11</v>
      </c>
      <c r="H6" s="45" t="s">
        <v>12</v>
      </c>
      <c r="I6" s="97"/>
      <c r="J6" s="98"/>
      <c r="K6" s="37"/>
    </row>
    <row r="7" spans="1:11" ht="15" thickTop="1">
      <c r="A7" s="46" t="s">
        <v>13</v>
      </c>
      <c r="B7" s="47" t="s">
        <v>235</v>
      </c>
      <c r="C7" s="47" t="s">
        <v>236</v>
      </c>
      <c r="D7" s="48">
        <v>3</v>
      </c>
      <c r="E7" s="49" t="s">
        <v>237</v>
      </c>
      <c r="F7" s="47" t="s">
        <v>238</v>
      </c>
      <c r="G7" s="48">
        <v>3</v>
      </c>
      <c r="H7" s="38" t="str">
        <f t="shared" ref="H7:H36" si="0">B7&amp;"・"&amp;E7</f>
        <v xml:space="preserve">仲本・吉田 </v>
      </c>
      <c r="I7" s="86" t="s">
        <v>280</v>
      </c>
      <c r="J7" s="87"/>
      <c r="K7" s="37"/>
    </row>
    <row r="8" spans="1:11" ht="14.25">
      <c r="A8" s="50" t="s">
        <v>15</v>
      </c>
      <c r="B8" s="47" t="s">
        <v>80</v>
      </c>
      <c r="C8" s="47" t="s">
        <v>185</v>
      </c>
      <c r="D8" s="52">
        <v>3</v>
      </c>
      <c r="E8" s="49" t="s">
        <v>85</v>
      </c>
      <c r="F8" s="47" t="s">
        <v>239</v>
      </c>
      <c r="G8" s="52">
        <v>3</v>
      </c>
      <c r="H8" s="38" t="str">
        <f t="shared" si="0"/>
        <v>山本・岩本</v>
      </c>
      <c r="I8" s="86" t="s">
        <v>281</v>
      </c>
      <c r="J8" s="87"/>
      <c r="K8" s="37"/>
    </row>
    <row r="9" spans="1:11" ht="14.25">
      <c r="A9" s="50" t="s">
        <v>17</v>
      </c>
      <c r="B9" s="51" t="s">
        <v>240</v>
      </c>
      <c r="C9" s="51" t="s">
        <v>241</v>
      </c>
      <c r="D9" s="52">
        <v>3</v>
      </c>
      <c r="E9" s="53" t="s">
        <v>242</v>
      </c>
      <c r="F9" s="51" t="s">
        <v>243</v>
      </c>
      <c r="G9" s="52">
        <v>3</v>
      </c>
      <c r="H9" s="38" t="str">
        <f t="shared" si="0"/>
        <v>米田・米原</v>
      </c>
      <c r="I9" s="86" t="s">
        <v>281</v>
      </c>
      <c r="J9" s="87"/>
      <c r="K9" s="37"/>
    </row>
    <row r="10" spans="1:11" ht="14.25">
      <c r="A10" s="50" t="s">
        <v>18</v>
      </c>
      <c r="B10" s="47" t="s">
        <v>244</v>
      </c>
      <c r="C10" s="47" t="s">
        <v>245</v>
      </c>
      <c r="D10" s="48">
        <v>3</v>
      </c>
      <c r="E10" s="49" t="s">
        <v>246</v>
      </c>
      <c r="F10" s="47" t="s">
        <v>247</v>
      </c>
      <c r="G10" s="48">
        <v>3</v>
      </c>
      <c r="H10" s="38" t="str">
        <f t="shared" si="0"/>
        <v>天野・植田</v>
      </c>
      <c r="I10" s="86" t="s">
        <v>282</v>
      </c>
      <c r="J10" s="87"/>
      <c r="K10" s="37"/>
    </row>
    <row r="11" spans="1:11" ht="14.25">
      <c r="A11" s="50" t="s">
        <v>20</v>
      </c>
      <c r="B11" s="51" t="s">
        <v>86</v>
      </c>
      <c r="C11" s="51" t="s">
        <v>248</v>
      </c>
      <c r="D11" s="52">
        <v>3</v>
      </c>
      <c r="E11" s="53" t="s">
        <v>249</v>
      </c>
      <c r="F11" s="51" t="s">
        <v>250</v>
      </c>
      <c r="G11" s="52">
        <v>3</v>
      </c>
      <c r="H11" s="38" t="str">
        <f t="shared" si="0"/>
        <v>小谷・橋口</v>
      </c>
      <c r="I11" s="86" t="s">
        <v>281</v>
      </c>
      <c r="J11" s="87"/>
      <c r="K11" s="37"/>
    </row>
    <row r="12" spans="1:11" ht="14.25">
      <c r="A12" s="50" t="s">
        <v>22</v>
      </c>
      <c r="B12" s="51" t="s">
        <v>251</v>
      </c>
      <c r="C12" s="51" t="s">
        <v>252</v>
      </c>
      <c r="D12" s="52">
        <v>3</v>
      </c>
      <c r="E12" s="53" t="s">
        <v>253</v>
      </c>
      <c r="F12" s="51" t="s">
        <v>254</v>
      </c>
      <c r="G12" s="52">
        <v>3</v>
      </c>
      <c r="H12" s="38" t="str">
        <f t="shared" si="0"/>
        <v xml:space="preserve">本間・山田 </v>
      </c>
      <c r="I12" s="86" t="s">
        <v>280</v>
      </c>
      <c r="J12" s="87"/>
      <c r="K12" s="37"/>
    </row>
    <row r="13" spans="1:11" ht="14.25">
      <c r="A13" s="50" t="s">
        <v>25</v>
      </c>
      <c r="B13" s="51" t="s">
        <v>255</v>
      </c>
      <c r="C13" s="51" t="s">
        <v>256</v>
      </c>
      <c r="D13" s="52">
        <v>3</v>
      </c>
      <c r="E13" s="53" t="s">
        <v>77</v>
      </c>
      <c r="F13" s="51" t="s">
        <v>257</v>
      </c>
      <c r="G13" s="52">
        <v>3</v>
      </c>
      <c r="H13" s="38" t="str">
        <f t="shared" si="0"/>
        <v>米下・森下</v>
      </c>
      <c r="I13" s="86" t="s">
        <v>87</v>
      </c>
      <c r="J13" s="87"/>
      <c r="K13" s="37"/>
    </row>
    <row r="14" spans="1:11" ht="14.25">
      <c r="A14" s="50" t="s">
        <v>27</v>
      </c>
      <c r="B14" s="47" t="s">
        <v>258</v>
      </c>
      <c r="C14" s="47" t="s">
        <v>259</v>
      </c>
      <c r="D14" s="48">
        <v>3</v>
      </c>
      <c r="E14" s="49" t="s">
        <v>260</v>
      </c>
      <c r="F14" s="47" t="s">
        <v>261</v>
      </c>
      <c r="G14" s="48">
        <v>3</v>
      </c>
      <c r="H14" s="38" t="str">
        <f t="shared" si="0"/>
        <v>西谷・古澤</v>
      </c>
      <c r="I14" s="86" t="s">
        <v>87</v>
      </c>
      <c r="J14" s="87"/>
      <c r="K14" s="37"/>
    </row>
    <row r="15" spans="1:11" ht="14.25">
      <c r="A15" s="50" t="s">
        <v>29</v>
      </c>
      <c r="B15" s="51" t="s">
        <v>262</v>
      </c>
      <c r="C15" s="51" t="s">
        <v>263</v>
      </c>
      <c r="D15" s="52">
        <v>3</v>
      </c>
      <c r="E15" s="53" t="s">
        <v>14</v>
      </c>
      <c r="F15" s="51" t="s">
        <v>264</v>
      </c>
      <c r="G15" s="52">
        <v>3</v>
      </c>
      <c r="H15" s="38" t="str">
        <f t="shared" si="0"/>
        <v>笠田・松本</v>
      </c>
      <c r="I15" s="86" t="s">
        <v>282</v>
      </c>
      <c r="J15" s="87"/>
      <c r="K15" s="37"/>
    </row>
    <row r="16" spans="1:11" ht="14.25">
      <c r="A16" s="50" t="s">
        <v>30</v>
      </c>
      <c r="B16" s="47" t="s">
        <v>265</v>
      </c>
      <c r="C16" s="47" t="s">
        <v>266</v>
      </c>
      <c r="D16" s="48">
        <v>2</v>
      </c>
      <c r="E16" s="49" t="s">
        <v>267</v>
      </c>
      <c r="F16" s="47" t="s">
        <v>268</v>
      </c>
      <c r="G16" s="52">
        <v>2</v>
      </c>
      <c r="H16" s="38" t="str">
        <f t="shared" si="0"/>
        <v>中松・明津</v>
      </c>
      <c r="I16" s="86" t="s">
        <v>281</v>
      </c>
      <c r="J16" s="87"/>
      <c r="K16" s="37"/>
    </row>
    <row r="17" spans="1:11" ht="14.25">
      <c r="A17" s="50" t="s">
        <v>32</v>
      </c>
      <c r="B17" s="51" t="s">
        <v>269</v>
      </c>
      <c r="C17" s="51" t="s">
        <v>270</v>
      </c>
      <c r="D17" s="52">
        <v>3</v>
      </c>
      <c r="E17" s="53" t="s">
        <v>237</v>
      </c>
      <c r="F17" s="51" t="s">
        <v>271</v>
      </c>
      <c r="G17" s="52">
        <v>3</v>
      </c>
      <c r="H17" s="38" t="str">
        <f t="shared" si="0"/>
        <v xml:space="preserve">西村・吉田 </v>
      </c>
      <c r="I17" s="86" t="s">
        <v>280</v>
      </c>
      <c r="J17" s="87"/>
      <c r="K17" s="37"/>
    </row>
    <row r="18" spans="1:11" ht="14.25">
      <c r="A18" s="50" t="s">
        <v>34</v>
      </c>
      <c r="B18" s="51" t="s">
        <v>272</v>
      </c>
      <c r="C18" s="51" t="s">
        <v>273</v>
      </c>
      <c r="D18" s="52">
        <v>3</v>
      </c>
      <c r="E18" s="53" t="s">
        <v>274</v>
      </c>
      <c r="F18" s="51" t="s">
        <v>275</v>
      </c>
      <c r="G18" s="52">
        <v>3</v>
      </c>
      <c r="H18" s="38" t="str">
        <f t="shared" si="0"/>
        <v>桝田・吉田</v>
      </c>
      <c r="I18" s="86" t="s">
        <v>283</v>
      </c>
      <c r="J18" s="87"/>
      <c r="K18" s="37"/>
    </row>
    <row r="19" spans="1:11" ht="14.25">
      <c r="A19" s="50" t="s">
        <v>36</v>
      </c>
      <c r="B19" s="51" t="s">
        <v>133</v>
      </c>
      <c r="C19" s="51" t="s">
        <v>276</v>
      </c>
      <c r="D19" s="52">
        <v>2</v>
      </c>
      <c r="E19" s="53" t="s">
        <v>198</v>
      </c>
      <c r="F19" s="51" t="s">
        <v>277</v>
      </c>
      <c r="G19" s="52">
        <v>2</v>
      </c>
      <c r="H19" s="38" t="str">
        <f t="shared" si="0"/>
        <v>青木・田村</v>
      </c>
      <c r="I19" s="86" t="s">
        <v>281</v>
      </c>
      <c r="J19" s="87"/>
      <c r="K19" s="37"/>
    </row>
    <row r="20" spans="1:11" ht="14.25">
      <c r="A20" s="50" t="s">
        <v>37</v>
      </c>
      <c r="B20" s="51" t="s">
        <v>274</v>
      </c>
      <c r="C20" s="51" t="s">
        <v>278</v>
      </c>
      <c r="D20" s="52">
        <v>3</v>
      </c>
      <c r="E20" s="53" t="s">
        <v>86</v>
      </c>
      <c r="F20" s="51" t="s">
        <v>279</v>
      </c>
      <c r="G20" s="52">
        <v>3</v>
      </c>
      <c r="H20" s="38" t="str">
        <f t="shared" si="0"/>
        <v>吉田・小谷</v>
      </c>
      <c r="I20" s="86" t="s">
        <v>280</v>
      </c>
      <c r="J20" s="87"/>
      <c r="K20" s="37"/>
    </row>
    <row r="21" spans="1:11" ht="14.25">
      <c r="A21" s="50" t="s">
        <v>38</v>
      </c>
      <c r="B21" s="47"/>
      <c r="C21" s="47"/>
      <c r="D21" s="52"/>
      <c r="E21" s="49"/>
      <c r="F21" s="47"/>
      <c r="G21" s="52"/>
      <c r="H21" s="38"/>
      <c r="I21" s="86"/>
      <c r="J21" s="87"/>
      <c r="K21" s="37"/>
    </row>
    <row r="22" spans="1:11" ht="14.25">
      <c r="A22" s="50" t="s">
        <v>39</v>
      </c>
      <c r="B22" s="51"/>
      <c r="C22" s="51"/>
      <c r="D22" s="52"/>
      <c r="E22" s="53"/>
      <c r="F22" s="51"/>
      <c r="G22" s="52"/>
      <c r="H22" s="38"/>
      <c r="I22" s="86"/>
      <c r="J22" s="87"/>
      <c r="K22" s="37"/>
    </row>
    <row r="23" spans="1:11" ht="14.25">
      <c r="A23" s="50" t="s">
        <v>40</v>
      </c>
      <c r="B23" s="51"/>
      <c r="C23" s="51"/>
      <c r="D23" s="52"/>
      <c r="E23" s="53"/>
      <c r="F23" s="51"/>
      <c r="G23" s="52"/>
      <c r="H23" s="38"/>
      <c r="I23" s="86"/>
      <c r="J23" s="87"/>
      <c r="K23" s="37"/>
    </row>
    <row r="24" spans="1:11" ht="14.25">
      <c r="A24" s="50" t="s">
        <v>42</v>
      </c>
      <c r="B24" s="51"/>
      <c r="C24" s="51"/>
      <c r="D24" s="52"/>
      <c r="E24" s="53"/>
      <c r="F24" s="51"/>
      <c r="G24" s="52"/>
      <c r="H24" s="38"/>
      <c r="I24" s="86"/>
      <c r="J24" s="87"/>
      <c r="K24" s="37"/>
    </row>
    <row r="25" spans="1:11" ht="14.25">
      <c r="A25" s="50" t="s">
        <v>43</v>
      </c>
      <c r="B25" s="47"/>
      <c r="C25" s="47"/>
      <c r="D25" s="48"/>
      <c r="E25" s="49"/>
      <c r="F25" s="47"/>
      <c r="G25" s="52"/>
      <c r="H25" s="38"/>
      <c r="I25" s="86"/>
      <c r="J25" s="87"/>
      <c r="K25" s="37"/>
    </row>
    <row r="26" spans="1:11" ht="14.25">
      <c r="A26" s="50" t="s">
        <v>44</v>
      </c>
      <c r="B26" s="47"/>
      <c r="C26" s="47"/>
      <c r="D26" s="48"/>
      <c r="E26" s="49"/>
      <c r="F26" s="47"/>
      <c r="G26" s="48"/>
      <c r="H26" s="38"/>
      <c r="I26" s="86"/>
      <c r="J26" s="87"/>
      <c r="K26" s="37"/>
    </row>
    <row r="27" spans="1:11" ht="14.25">
      <c r="A27" s="50" t="s">
        <v>48</v>
      </c>
      <c r="B27" s="51"/>
      <c r="C27" s="51"/>
      <c r="D27" s="52"/>
      <c r="E27" s="53"/>
      <c r="F27" s="51"/>
      <c r="G27" s="52"/>
      <c r="H27" s="38"/>
      <c r="I27" s="86"/>
      <c r="J27" s="87"/>
      <c r="K27" s="37"/>
    </row>
    <row r="28" spans="1:11" ht="14.25">
      <c r="A28" s="50" t="s">
        <v>49</v>
      </c>
      <c r="B28" s="47"/>
      <c r="C28" s="47"/>
      <c r="D28" s="48"/>
      <c r="E28" s="49"/>
      <c r="F28" s="47"/>
      <c r="G28" s="48"/>
      <c r="H28" s="38"/>
      <c r="I28" s="86"/>
      <c r="J28" s="87"/>
      <c r="K28" s="37"/>
    </row>
    <row r="29" spans="1:11" ht="14.25">
      <c r="A29" s="50" t="s">
        <v>50</v>
      </c>
      <c r="B29" s="51"/>
      <c r="C29" s="51"/>
      <c r="D29" s="52"/>
      <c r="E29" s="53"/>
      <c r="F29" s="51"/>
      <c r="G29" s="52"/>
      <c r="H29" s="38"/>
      <c r="I29" s="86"/>
      <c r="J29" s="87"/>
      <c r="K29" s="37"/>
    </row>
    <row r="30" spans="1:11" ht="14.25">
      <c r="A30" s="50" t="s">
        <v>51</v>
      </c>
      <c r="B30" s="51"/>
      <c r="C30" s="51"/>
      <c r="D30" s="52"/>
      <c r="E30" s="53"/>
      <c r="F30" s="51"/>
      <c r="G30" s="52"/>
      <c r="H30" s="38"/>
      <c r="I30" s="86"/>
      <c r="J30" s="87"/>
      <c r="K30" s="37"/>
    </row>
    <row r="31" spans="1:11" ht="14.25">
      <c r="A31" s="50" t="s">
        <v>53</v>
      </c>
      <c r="B31" s="51"/>
      <c r="C31" s="51"/>
      <c r="D31" s="52"/>
      <c r="E31" s="53"/>
      <c r="F31" s="51"/>
      <c r="G31" s="52"/>
      <c r="H31" s="38"/>
      <c r="I31" s="86"/>
      <c r="J31" s="87"/>
      <c r="K31" s="37"/>
    </row>
    <row r="32" spans="1:11" ht="14.25">
      <c r="A32" s="50" t="s">
        <v>55</v>
      </c>
      <c r="B32" s="47"/>
      <c r="C32" s="47"/>
      <c r="D32" s="48"/>
      <c r="E32" s="49"/>
      <c r="F32" s="47"/>
      <c r="G32" s="48"/>
      <c r="H32" s="38"/>
      <c r="I32" s="86"/>
      <c r="J32" s="87"/>
      <c r="K32" s="37"/>
    </row>
    <row r="33" spans="1:11" ht="14.25">
      <c r="A33" s="50" t="s">
        <v>57</v>
      </c>
      <c r="B33" s="51"/>
      <c r="C33" s="51"/>
      <c r="D33" s="52"/>
      <c r="E33" s="53"/>
      <c r="F33" s="51"/>
      <c r="G33" s="52"/>
      <c r="H33" s="38"/>
      <c r="I33" s="86"/>
      <c r="J33" s="87"/>
      <c r="K33" s="37"/>
    </row>
    <row r="34" spans="1:11" ht="14.25">
      <c r="A34" s="50" t="s">
        <v>59</v>
      </c>
      <c r="B34" s="51"/>
      <c r="C34" s="51"/>
      <c r="D34" s="52"/>
      <c r="E34" s="53"/>
      <c r="F34" s="51"/>
      <c r="G34" s="52"/>
      <c r="H34" s="38"/>
      <c r="I34" s="57"/>
      <c r="J34" s="58"/>
      <c r="K34" s="37"/>
    </row>
    <row r="35" spans="1:11" ht="14.25">
      <c r="A35" s="50" t="s">
        <v>60</v>
      </c>
      <c r="B35" s="51"/>
      <c r="C35" s="51"/>
      <c r="D35" s="52"/>
      <c r="E35" s="53"/>
      <c r="F35" s="51"/>
      <c r="G35" s="52"/>
      <c r="H35" s="38"/>
      <c r="I35" s="57"/>
      <c r="J35" s="58"/>
      <c r="K35" s="37"/>
    </row>
    <row r="36" spans="1:11" ht="15" thickBot="1">
      <c r="A36" s="59" t="s">
        <v>61</v>
      </c>
      <c r="B36" s="65"/>
      <c r="C36" s="65"/>
      <c r="D36" s="66"/>
      <c r="E36" s="67"/>
      <c r="F36" s="65"/>
      <c r="G36" s="66"/>
      <c r="H36" s="63" t="str">
        <f t="shared" si="0"/>
        <v>・</v>
      </c>
      <c r="I36" s="99"/>
      <c r="J36" s="100"/>
      <c r="K36" s="37"/>
    </row>
    <row r="37" spans="1:11">
      <c r="A37" s="101" t="s">
        <v>62</v>
      </c>
      <c r="B37" s="101"/>
      <c r="C37" s="101"/>
      <c r="D37" s="101"/>
      <c r="E37" s="101"/>
      <c r="F37" s="101"/>
      <c r="G37" s="101"/>
      <c r="H37" s="101"/>
      <c r="I37" s="101"/>
      <c r="J37" s="37"/>
      <c r="K37" s="37"/>
    </row>
    <row r="38" spans="1:11">
      <c r="A38" s="101"/>
      <c r="B38" s="101"/>
      <c r="C38" s="101"/>
      <c r="D38" s="101"/>
      <c r="E38" s="101"/>
      <c r="F38" s="101"/>
      <c r="G38" s="101"/>
      <c r="H38" s="101"/>
      <c r="I38" s="101"/>
      <c r="J38" s="37"/>
      <c r="K38" s="37"/>
    </row>
    <row r="39" spans="1:11">
      <c r="A39" s="101" t="s">
        <v>63</v>
      </c>
      <c r="B39" s="101"/>
      <c r="C39" s="101"/>
      <c r="D39" s="101"/>
      <c r="E39" s="101"/>
      <c r="F39" s="101"/>
      <c r="G39" s="101"/>
      <c r="H39" s="101"/>
      <c r="I39" s="101"/>
      <c r="J39" s="37"/>
      <c r="K39" s="37"/>
    </row>
    <row r="40" spans="1:11">
      <c r="A40" s="101"/>
      <c r="B40" s="101"/>
      <c r="C40" s="101"/>
      <c r="D40" s="101"/>
      <c r="E40" s="101"/>
      <c r="F40" s="101"/>
      <c r="G40" s="101"/>
      <c r="H40" s="101"/>
      <c r="I40" s="101"/>
      <c r="J40" s="37"/>
      <c r="K40" s="37"/>
    </row>
    <row r="41" spans="1:11">
      <c r="A41" s="102"/>
      <c r="B41" s="102"/>
      <c r="C41" s="102"/>
      <c r="D41" s="102"/>
      <c r="E41" s="102"/>
      <c r="F41" s="102"/>
      <c r="G41" s="102"/>
      <c r="H41" s="102"/>
      <c r="I41" s="102"/>
      <c r="J41" s="37"/>
      <c r="K41" s="37"/>
    </row>
    <row r="42" spans="1:11">
      <c r="A42" s="102"/>
      <c r="B42" s="102"/>
      <c r="C42" s="102"/>
      <c r="D42" s="102"/>
      <c r="E42" s="102"/>
      <c r="F42" s="102"/>
      <c r="G42" s="102"/>
      <c r="H42" s="102"/>
      <c r="I42" s="102"/>
      <c r="J42" s="37"/>
      <c r="K42" s="37"/>
    </row>
  </sheetData>
  <mergeCells count="36">
    <mergeCell ref="A41:I42"/>
    <mergeCell ref="I26:J26"/>
    <mergeCell ref="I27:J27"/>
    <mergeCell ref="I28:J28"/>
    <mergeCell ref="I29:J29"/>
    <mergeCell ref="I30:J30"/>
    <mergeCell ref="I31:J31"/>
    <mergeCell ref="I32:J32"/>
    <mergeCell ref="I33:J33"/>
    <mergeCell ref="I36:J36"/>
    <mergeCell ref="A37:I38"/>
    <mergeCell ref="A39:I40"/>
    <mergeCell ref="I25:J25"/>
    <mergeCell ref="I14:J14"/>
    <mergeCell ref="I15:J15"/>
    <mergeCell ref="I16:J16"/>
    <mergeCell ref="I17:J17"/>
    <mergeCell ref="I18:J18"/>
    <mergeCell ref="I19:J19"/>
    <mergeCell ref="I20:J20"/>
    <mergeCell ref="I21:J21"/>
    <mergeCell ref="I22:J22"/>
    <mergeCell ref="I23:J23"/>
    <mergeCell ref="I24:J24"/>
    <mergeCell ref="I13:J13"/>
    <mergeCell ref="A1:J1"/>
    <mergeCell ref="A3:J3"/>
    <mergeCell ref="B5:D5"/>
    <mergeCell ref="E5:G5"/>
    <mergeCell ref="I5:J6"/>
    <mergeCell ref="I7:J7"/>
    <mergeCell ref="I8:J8"/>
    <mergeCell ref="I9:J9"/>
    <mergeCell ref="I10:J10"/>
    <mergeCell ref="I11:J11"/>
    <mergeCell ref="I12:J12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★女子 【決定版】 </vt:lpstr>
      <vt:lpstr>Sheet4</vt:lpstr>
      <vt:lpstr>Sheet5</vt:lpstr>
      <vt:lpstr>Sheet6</vt:lpstr>
      <vt:lpstr>'★女子 【決定版】 '!Print_Area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中瀬宏</dc:creator>
  <cp:lastModifiedBy>Owner</cp:lastModifiedBy>
  <cp:lastPrinted>2017-07-11T09:30:15Z</cp:lastPrinted>
  <dcterms:created xsi:type="dcterms:W3CDTF">2016-07-23T22:27:37Z</dcterms:created>
  <dcterms:modified xsi:type="dcterms:W3CDTF">2017-07-23T08:21:40Z</dcterms:modified>
</cp:coreProperties>
</file>