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-TYU-NAS\disk1\県中体連\H29 一般\2.中国中学校体育連盟\5.中国中学全種目結果\"/>
    </mc:Choice>
  </mc:AlternateContent>
  <bookViews>
    <workbookView xWindow="0" yWindow="0" windowWidth="27255" windowHeight="11325"/>
  </bookViews>
  <sheets>
    <sheet name="個人総合順位" sheetId="1" r:id="rId1"/>
  </sheets>
  <calcPr calcId="171027"/>
</workbook>
</file>

<file path=xl/calcChain.xml><?xml version="1.0" encoding="utf-8"?>
<calcChain xmlns="http://schemas.openxmlformats.org/spreadsheetml/2006/main">
  <c r="I7" i="1" l="1"/>
  <c r="J7" i="1" s="1"/>
  <c r="O7" i="1"/>
  <c r="Q7" i="1"/>
  <c r="I8" i="1"/>
  <c r="O8" i="1"/>
  <c r="I9" i="1"/>
  <c r="J9" i="1" s="1"/>
  <c r="O9" i="1"/>
  <c r="I10" i="1"/>
  <c r="O10" i="1"/>
  <c r="P10" i="1" s="1"/>
  <c r="I11" i="1"/>
  <c r="O11" i="1"/>
  <c r="P11" i="1" s="1"/>
  <c r="I12" i="1"/>
  <c r="J12" i="1" s="1"/>
  <c r="O12" i="1"/>
  <c r="I13" i="1"/>
  <c r="J13" i="1" s="1"/>
  <c r="O13" i="1"/>
  <c r="P13" i="1"/>
  <c r="Q13" i="1"/>
  <c r="I14" i="1"/>
  <c r="J14" i="1" s="1"/>
  <c r="O14" i="1"/>
  <c r="Q14" i="1" s="1"/>
  <c r="I15" i="1"/>
  <c r="J15" i="1" s="1"/>
  <c r="O15" i="1"/>
  <c r="Q15" i="1" s="1"/>
  <c r="I16" i="1"/>
  <c r="O16" i="1"/>
  <c r="Q16" i="1" s="1"/>
  <c r="I17" i="1"/>
  <c r="O17" i="1"/>
  <c r="P17" i="1" s="1"/>
  <c r="I18" i="1"/>
  <c r="J16" i="1" s="1"/>
  <c r="O18" i="1"/>
  <c r="P18" i="1" s="1"/>
  <c r="I19" i="1"/>
  <c r="Q19" i="1" s="1"/>
  <c r="O19" i="1"/>
  <c r="P19" i="1" s="1"/>
  <c r="I20" i="1"/>
  <c r="J20" i="1" s="1"/>
  <c r="O20" i="1"/>
  <c r="I21" i="1"/>
  <c r="J21" i="1" s="1"/>
  <c r="O21" i="1"/>
  <c r="Q21" i="1"/>
  <c r="I22" i="1"/>
  <c r="J22" i="1" s="1"/>
  <c r="O22" i="1"/>
  <c r="Q22" i="1" s="1"/>
  <c r="I23" i="1"/>
  <c r="J23" i="1" s="1"/>
  <c r="O23" i="1"/>
  <c r="Q23" i="1" s="1"/>
  <c r="I24" i="1"/>
  <c r="O24" i="1"/>
  <c r="Q24" i="1" s="1"/>
  <c r="I25" i="1"/>
  <c r="O25" i="1"/>
  <c r="P25" i="1" s="1"/>
  <c r="I26" i="1"/>
  <c r="J25" i="1" s="1"/>
  <c r="J26" i="1"/>
  <c r="O26" i="1"/>
  <c r="P26" i="1" s="1"/>
  <c r="P23" i="1" l="1"/>
  <c r="P22" i="1"/>
  <c r="J19" i="1"/>
  <c r="J18" i="1"/>
  <c r="P15" i="1"/>
  <c r="P14" i="1"/>
  <c r="J11" i="1"/>
  <c r="J24" i="1"/>
  <c r="P21" i="1"/>
  <c r="P20" i="1"/>
  <c r="J17" i="1"/>
  <c r="P8" i="1"/>
  <c r="J8" i="1"/>
  <c r="P12" i="1"/>
  <c r="Q11" i="1"/>
  <c r="Q9" i="1"/>
  <c r="R9" i="1" s="1"/>
  <c r="Q25" i="1"/>
  <c r="J10" i="1"/>
  <c r="Q20" i="1"/>
  <c r="Q17" i="1"/>
  <c r="R17" i="1" s="1"/>
  <c r="Q12" i="1"/>
  <c r="Q8" i="1"/>
  <c r="R7" i="1" s="1"/>
  <c r="Q26" i="1"/>
  <c r="P24" i="1"/>
  <c r="Q18" i="1"/>
  <c r="P16" i="1"/>
  <c r="Q10" i="1"/>
  <c r="R10" i="1" s="1"/>
  <c r="R12" i="1"/>
  <c r="R13" i="1"/>
  <c r="R23" i="1"/>
  <c r="R26" i="1"/>
  <c r="R16" i="1"/>
  <c r="P9" i="1"/>
  <c r="P7" i="1"/>
  <c r="R24" i="1" l="1"/>
  <c r="R21" i="1"/>
  <c r="R19" i="1"/>
  <c r="R11" i="1"/>
  <c r="R20" i="1"/>
  <c r="R14" i="1"/>
  <c r="R8" i="1"/>
  <c r="R22" i="1"/>
  <c r="R18" i="1"/>
  <c r="R25" i="1"/>
  <c r="R15" i="1"/>
</calcChain>
</file>

<file path=xl/sharedStrings.xml><?xml version="1.0" encoding="utf-8"?>
<sst xmlns="http://schemas.openxmlformats.org/spreadsheetml/2006/main" count="85" uniqueCount="57">
  <si>
    <t>審判長</t>
    <phoneticPr fontId="3"/>
  </si>
  <si>
    <t>西尾　　周</t>
    <rPh sb="0" eb="2">
      <t>ニシオ</t>
    </rPh>
    <rPh sb="4" eb="5">
      <t>シュウ</t>
    </rPh>
    <phoneticPr fontId="3"/>
  </si>
  <si>
    <t>鳥大附属</t>
    <rPh sb="0" eb="1">
      <t>トリ</t>
    </rPh>
    <rPh sb="1" eb="2">
      <t>ダイ</t>
    </rPh>
    <rPh sb="2" eb="4">
      <t>フゾク</t>
    </rPh>
    <phoneticPr fontId="3"/>
  </si>
  <si>
    <t>鳥取</t>
    <rPh sb="0" eb="2">
      <t>トットリ</t>
    </rPh>
    <phoneticPr fontId="2"/>
  </si>
  <si>
    <t>河本　夏歩</t>
    <rPh sb="0" eb="2">
      <t>カワモト</t>
    </rPh>
    <rPh sb="3" eb="4">
      <t>ナツ</t>
    </rPh>
    <rPh sb="4" eb="5">
      <t>ホ</t>
    </rPh>
    <phoneticPr fontId="3"/>
  </si>
  <si>
    <t>由宇</t>
    <rPh sb="0" eb="1">
      <t>ユウ</t>
    </rPh>
    <rPh sb="1" eb="2">
      <t>ウ</t>
    </rPh>
    <phoneticPr fontId="3"/>
  </si>
  <si>
    <t>山口</t>
    <rPh sb="0" eb="2">
      <t>ヤマグチ</t>
    </rPh>
    <phoneticPr fontId="2"/>
  </si>
  <si>
    <t>村上　知聡</t>
    <rPh sb="0" eb="2">
      <t>ムラカミ</t>
    </rPh>
    <rPh sb="3" eb="4">
      <t>チ</t>
    </rPh>
    <rPh sb="4" eb="5">
      <t>サトシ</t>
    </rPh>
    <phoneticPr fontId="1"/>
  </si>
  <si>
    <t>温品</t>
    <rPh sb="0" eb="1">
      <t>オン</t>
    </rPh>
    <rPh sb="1" eb="2">
      <t>シナ</t>
    </rPh>
    <phoneticPr fontId="1"/>
  </si>
  <si>
    <t>広島</t>
    <rPh sb="0" eb="2">
      <t>ヒロシマ</t>
    </rPh>
    <phoneticPr fontId="2"/>
  </si>
  <si>
    <t>杠　　瑞穂</t>
    <rPh sb="3" eb="5">
      <t>ミズホ</t>
    </rPh>
    <phoneticPr fontId="3"/>
  </si>
  <si>
    <t>松江第一</t>
    <rPh sb="0" eb="2">
      <t>マツエ</t>
    </rPh>
    <rPh sb="2" eb="4">
      <t>ダイイチ</t>
    </rPh>
    <phoneticPr fontId="1"/>
  </si>
  <si>
    <t>島根</t>
    <rPh sb="0" eb="2">
      <t>シマネ</t>
    </rPh>
    <phoneticPr fontId="3"/>
  </si>
  <si>
    <t>道下　愛梨</t>
    <rPh sb="0" eb="2">
      <t>ミチシタ</t>
    </rPh>
    <rPh sb="3" eb="4">
      <t>アイ</t>
    </rPh>
    <rPh sb="4" eb="5">
      <t>ナシ</t>
    </rPh>
    <phoneticPr fontId="3"/>
  </si>
  <si>
    <t>鳳</t>
    <rPh sb="0" eb="1">
      <t>オオトリ</t>
    </rPh>
    <phoneticPr fontId="1"/>
  </si>
  <si>
    <t>笠原　　梓</t>
    <rPh sb="0" eb="2">
      <t>カサハラ</t>
    </rPh>
    <rPh sb="4" eb="5">
      <t>アズサ</t>
    </rPh>
    <phoneticPr fontId="3"/>
  </si>
  <si>
    <t>真備</t>
    <rPh sb="0" eb="2">
      <t>マビ</t>
    </rPh>
    <phoneticPr fontId="3"/>
  </si>
  <si>
    <t>岡山</t>
    <rPh sb="0" eb="2">
      <t>オカヤマ</t>
    </rPh>
    <phoneticPr fontId="2"/>
  </si>
  <si>
    <t>田淵　海羽</t>
    <rPh sb="0" eb="2">
      <t>タブチ</t>
    </rPh>
    <rPh sb="3" eb="4">
      <t>ウミ</t>
    </rPh>
    <rPh sb="4" eb="5">
      <t>ハネ</t>
    </rPh>
    <phoneticPr fontId="3"/>
  </si>
  <si>
    <t>総社東</t>
    <rPh sb="0" eb="2">
      <t>ソウジャ</t>
    </rPh>
    <rPh sb="2" eb="3">
      <t>ヒガシ</t>
    </rPh>
    <phoneticPr fontId="3"/>
  </si>
  <si>
    <t>海切　万央</t>
    <rPh sb="0" eb="1">
      <t>ウミ</t>
    </rPh>
    <rPh sb="1" eb="2">
      <t>キ</t>
    </rPh>
    <rPh sb="3" eb="4">
      <t>マン</t>
    </rPh>
    <rPh sb="4" eb="5">
      <t>オウ</t>
    </rPh>
    <phoneticPr fontId="2"/>
  </si>
  <si>
    <t>高田莉々花</t>
    <rPh sb="0" eb="2">
      <t>タカタ</t>
    </rPh>
    <rPh sb="2" eb="3">
      <t>リ</t>
    </rPh>
    <rPh sb="4" eb="5">
      <t>ハナ</t>
    </rPh>
    <phoneticPr fontId="3"/>
  </si>
  <si>
    <t>濵本　愛香</t>
    <rPh sb="0" eb="2">
      <t>ハマモト</t>
    </rPh>
    <rPh sb="3" eb="4">
      <t>アイ</t>
    </rPh>
    <rPh sb="4" eb="5">
      <t>カ</t>
    </rPh>
    <phoneticPr fontId="2"/>
  </si>
  <si>
    <t>日笠　　碧</t>
    <rPh sb="0" eb="2">
      <t>ヒガサ</t>
    </rPh>
    <rPh sb="4" eb="5">
      <t>アオイ</t>
    </rPh>
    <phoneticPr fontId="2"/>
  </si>
  <si>
    <t>福南</t>
    <rPh sb="0" eb="1">
      <t>フク</t>
    </rPh>
    <rPh sb="1" eb="2">
      <t>ナン</t>
    </rPh>
    <phoneticPr fontId="2"/>
  </si>
  <si>
    <t>廣瀬　真歩</t>
    <rPh sb="0" eb="2">
      <t>ヒロセ</t>
    </rPh>
    <rPh sb="3" eb="5">
      <t>マホ</t>
    </rPh>
    <phoneticPr fontId="3"/>
  </si>
  <si>
    <t>興除</t>
    <rPh sb="0" eb="1">
      <t>キョウ</t>
    </rPh>
    <rPh sb="1" eb="2">
      <t>ジョ</t>
    </rPh>
    <phoneticPr fontId="3"/>
  </si>
  <si>
    <t>石原　碧衣</t>
    <rPh sb="0" eb="2">
      <t>イシハラ</t>
    </rPh>
    <rPh sb="3" eb="4">
      <t>アオイ</t>
    </rPh>
    <rPh sb="4" eb="5">
      <t>イ</t>
    </rPh>
    <phoneticPr fontId="3"/>
  </si>
  <si>
    <t>開星</t>
    <rPh sb="0" eb="2">
      <t>カイセイ</t>
    </rPh>
    <phoneticPr fontId="3"/>
  </si>
  <si>
    <t>西谷　　葵</t>
    <rPh sb="0" eb="2">
      <t>ニシタニ</t>
    </rPh>
    <rPh sb="4" eb="5">
      <t>アオイ</t>
    </rPh>
    <phoneticPr fontId="2"/>
  </si>
  <si>
    <t>辻　　歩美</t>
    <rPh sb="0" eb="1">
      <t>ツジ</t>
    </rPh>
    <rPh sb="3" eb="5">
      <t>アユミ</t>
    </rPh>
    <phoneticPr fontId="1"/>
  </si>
  <si>
    <t>修大鈴峯</t>
    <rPh sb="0" eb="1">
      <t>シュウ</t>
    </rPh>
    <rPh sb="1" eb="2">
      <t>ダイ</t>
    </rPh>
    <rPh sb="2" eb="4">
      <t>スズガミネ</t>
    </rPh>
    <phoneticPr fontId="3"/>
  </si>
  <si>
    <t>山本　麗楽</t>
    <rPh sb="0" eb="2">
      <t>ヤマモト</t>
    </rPh>
    <rPh sb="3" eb="4">
      <t>レイ</t>
    </rPh>
    <rPh sb="4" eb="5">
      <t>ラク</t>
    </rPh>
    <phoneticPr fontId="3"/>
  </si>
  <si>
    <t>鳥取南</t>
    <rPh sb="0" eb="2">
      <t>トットリ</t>
    </rPh>
    <rPh sb="2" eb="3">
      <t>ミナミ</t>
    </rPh>
    <phoneticPr fontId="3"/>
  </si>
  <si>
    <t>中本くるみ</t>
    <rPh sb="0" eb="2">
      <t>ナカモト</t>
    </rPh>
    <phoneticPr fontId="3"/>
  </si>
  <si>
    <t>大畠</t>
    <rPh sb="0" eb="2">
      <t>オオハタ</t>
    </rPh>
    <phoneticPr fontId="3"/>
  </si>
  <si>
    <t>光成和佳奈</t>
    <rPh sb="0" eb="2">
      <t>ミツナリ</t>
    </rPh>
    <rPh sb="2" eb="5">
      <t>ワカナ</t>
    </rPh>
    <phoneticPr fontId="3"/>
  </si>
  <si>
    <t>芦田</t>
    <rPh sb="0" eb="2">
      <t>アシダ</t>
    </rPh>
    <phoneticPr fontId="1"/>
  </si>
  <si>
    <t>芥川　乙葉</t>
    <rPh sb="0" eb="2">
      <t>アクタガワ</t>
    </rPh>
    <rPh sb="3" eb="5">
      <t>オトハ</t>
    </rPh>
    <phoneticPr fontId="3"/>
  </si>
  <si>
    <t>灘</t>
    <rPh sb="0" eb="1">
      <t>ナダ</t>
    </rPh>
    <phoneticPr fontId="3"/>
  </si>
  <si>
    <t>谷口　美咲</t>
    <rPh sb="0" eb="2">
      <t>タニグチ</t>
    </rPh>
    <rPh sb="3" eb="5">
      <t>ミサキ</t>
    </rPh>
    <phoneticPr fontId="3"/>
  </si>
  <si>
    <t>得点</t>
    <rPh sb="0" eb="2">
      <t>トクテン</t>
    </rPh>
    <phoneticPr fontId="3"/>
  </si>
  <si>
    <t>減点</t>
    <rPh sb="0" eb="2">
      <t>ゲンテン</t>
    </rPh>
    <phoneticPr fontId="3"/>
  </si>
  <si>
    <t>Ｅ</t>
    <phoneticPr fontId="3"/>
  </si>
  <si>
    <t>Ｄ</t>
    <phoneticPr fontId="3"/>
  </si>
  <si>
    <t>順位</t>
    <rPh sb="0" eb="2">
      <t>ジュンイ</t>
    </rPh>
    <phoneticPr fontId="3"/>
  </si>
  <si>
    <t>試技順</t>
    <rPh sb="0" eb="2">
      <t>シギ</t>
    </rPh>
    <rPh sb="2" eb="3">
      <t>ジュン</t>
    </rPh>
    <phoneticPr fontId="3"/>
  </si>
  <si>
    <t>総合順位</t>
    <rPh sb="0" eb="2">
      <t>ソウゴウ</t>
    </rPh>
    <rPh sb="2" eb="4">
      <t>ジュンイ</t>
    </rPh>
    <phoneticPr fontId="3"/>
  </si>
  <si>
    <t>総合得点</t>
    <rPh sb="0" eb="2">
      <t>ソウゴウ</t>
    </rPh>
    <rPh sb="2" eb="4">
      <t>トクテン</t>
    </rPh>
    <phoneticPr fontId="3"/>
  </si>
  <si>
    <t>ボール</t>
    <phoneticPr fontId="3"/>
  </si>
  <si>
    <t>フープ</t>
    <phoneticPr fontId="3"/>
  </si>
  <si>
    <t>学年</t>
    <rPh sb="0" eb="2">
      <t>ガクネン</t>
    </rPh>
    <phoneticPr fontId="3"/>
  </si>
  <si>
    <t>選手名</t>
    <rPh sb="0" eb="3">
      <t>センシュメイ</t>
    </rPh>
    <phoneticPr fontId="3"/>
  </si>
  <si>
    <t>学校名</t>
    <rPh sb="0" eb="3">
      <t>ガッコウメイ</t>
    </rPh>
    <phoneticPr fontId="3"/>
  </si>
  <si>
    <t>県名</t>
    <rPh sb="0" eb="2">
      <t>ケンメイ</t>
    </rPh>
    <phoneticPr fontId="3"/>
  </si>
  <si>
    <t>コカ･コーラウエストパークスポーツ
鳥取県民体育館</t>
    <rPh sb="18" eb="20">
      <t>トットリ</t>
    </rPh>
    <rPh sb="20" eb="22">
      <t>ケンミン</t>
    </rPh>
    <rPh sb="22" eb="25">
      <t>タイイクカン</t>
    </rPh>
    <phoneticPr fontId="3"/>
  </si>
  <si>
    <t>第３８回　中国中学校新体操選手権大会　個人総合　成績表</t>
    <rPh sb="19" eb="21">
      <t>コジン</t>
    </rPh>
    <rPh sb="21" eb="23">
      <t>ソウゴウ</t>
    </rPh>
    <rPh sb="24" eb="27">
      <t>セイセキヒョウ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</si>
</sst>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58" fontId="5" fillId="0" borderId="0" xfId="0" applyNumberFormat="1" applyFont="1" applyAlignment="1">
      <alignment horizontal="center" vertical="center"/>
    </xf>
    <xf numFmtId="58" fontId="5" fillId="0" borderId="0" xfId="0" applyNumberFormat="1" applyFont="1" applyAlignment="1">
      <alignment horizontal="left" vertical="center" wrapText="1"/>
    </xf>
    <xf numFmtId="58" fontId="5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419100</xdr:colOff>
      <xdr:row>26</xdr:row>
      <xdr:rowOff>47625</xdr:rowOff>
    </xdr:from>
    <xdr:ext cx="1796413" cy="39052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4505325"/>
          <a:ext cx="1796413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zoomScaleNormal="100" workbookViewId="0">
      <selection activeCell="M14" sqref="M14"/>
    </sheetView>
  </sheetViews>
  <sheetFormatPr defaultRowHeight="13.5" x14ac:dyDescent="0.15"/>
  <cols>
    <col min="1" max="1" width="5.75" customWidth="1"/>
    <col min="2" max="2" width="10.25" customWidth="1"/>
    <col min="3" max="3" width="14" customWidth="1"/>
    <col min="4" max="4" width="4.25" customWidth="1"/>
    <col min="5" max="5" width="5" style="1" customWidth="1"/>
    <col min="6" max="9" width="7.75" style="1" customWidth="1"/>
    <col min="10" max="10" width="5.25" style="1" customWidth="1"/>
    <col min="11" max="11" width="4.875" style="1" customWidth="1"/>
    <col min="12" max="15" width="7.75" style="1" customWidth="1"/>
    <col min="16" max="16" width="5.25" style="1" customWidth="1"/>
    <col min="17" max="17" width="10.25" style="1" customWidth="1"/>
    <col min="18" max="18" width="5.5" style="1" customWidth="1"/>
  </cols>
  <sheetData>
    <row r="1" spans="1:18" ht="24.75" customHeight="1" x14ac:dyDescent="0.15">
      <c r="A1" s="20" t="s">
        <v>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s="17" customFormat="1" x14ac:dyDescent="0.15">
      <c r="A2" s="18"/>
      <c r="N2" s="23">
        <v>42952</v>
      </c>
      <c r="O2" s="23"/>
      <c r="P2" s="23"/>
      <c r="Q2" s="23"/>
    </row>
    <row r="3" spans="1:18" s="17" customFormat="1" ht="29.25" customHeight="1" x14ac:dyDescent="0.15">
      <c r="N3" s="24" t="s">
        <v>55</v>
      </c>
      <c r="O3" s="25"/>
      <c r="P3" s="25"/>
      <c r="Q3" s="25"/>
    </row>
    <row r="4" spans="1:18" s="5" customFormat="1" ht="18.75" customHeight="1" x14ac:dyDescent="0.15">
      <c r="A4" s="22" t="s">
        <v>54</v>
      </c>
      <c r="B4" s="21" t="s">
        <v>53</v>
      </c>
      <c r="C4" s="21" t="s">
        <v>52</v>
      </c>
      <c r="D4" s="22" t="s">
        <v>51</v>
      </c>
      <c r="E4" s="21" t="s">
        <v>50</v>
      </c>
      <c r="F4" s="21"/>
      <c r="G4" s="21"/>
      <c r="H4" s="21"/>
      <c r="I4" s="21"/>
      <c r="J4" s="21"/>
      <c r="K4" s="21" t="s">
        <v>49</v>
      </c>
      <c r="L4" s="21"/>
      <c r="M4" s="21"/>
      <c r="N4" s="21"/>
      <c r="O4" s="21"/>
      <c r="P4" s="21"/>
      <c r="Q4" s="22" t="s">
        <v>48</v>
      </c>
      <c r="R4" s="22" t="s">
        <v>47</v>
      </c>
    </row>
    <row r="5" spans="1:18" s="5" customFormat="1" ht="18.75" customHeight="1" x14ac:dyDescent="0.15">
      <c r="A5" s="22"/>
      <c r="B5" s="21"/>
      <c r="C5" s="21"/>
      <c r="D5" s="22"/>
      <c r="E5" s="22" t="s">
        <v>46</v>
      </c>
      <c r="F5" s="21" t="s">
        <v>41</v>
      </c>
      <c r="G5" s="21"/>
      <c r="H5" s="21"/>
      <c r="I5" s="21"/>
      <c r="J5" s="22" t="s">
        <v>45</v>
      </c>
      <c r="K5" s="22" t="s">
        <v>46</v>
      </c>
      <c r="L5" s="21" t="s">
        <v>41</v>
      </c>
      <c r="M5" s="21"/>
      <c r="N5" s="21"/>
      <c r="O5" s="21"/>
      <c r="P5" s="22" t="s">
        <v>45</v>
      </c>
      <c r="Q5" s="22"/>
      <c r="R5" s="22"/>
    </row>
    <row r="6" spans="1:18" s="5" customFormat="1" ht="18.75" customHeight="1" x14ac:dyDescent="0.15">
      <c r="A6" s="22"/>
      <c r="B6" s="21"/>
      <c r="C6" s="21"/>
      <c r="D6" s="22"/>
      <c r="E6" s="22"/>
      <c r="F6" s="10" t="s">
        <v>44</v>
      </c>
      <c r="G6" s="10" t="s">
        <v>43</v>
      </c>
      <c r="H6" s="10" t="s">
        <v>42</v>
      </c>
      <c r="I6" s="10" t="s">
        <v>41</v>
      </c>
      <c r="J6" s="22"/>
      <c r="K6" s="22"/>
      <c r="L6" s="10" t="s">
        <v>44</v>
      </c>
      <c r="M6" s="10" t="s">
        <v>43</v>
      </c>
      <c r="N6" s="10" t="s">
        <v>42</v>
      </c>
      <c r="O6" s="10" t="s">
        <v>41</v>
      </c>
      <c r="P6" s="22"/>
      <c r="Q6" s="22"/>
      <c r="R6" s="22"/>
    </row>
    <row r="7" spans="1:18" s="5" customFormat="1" ht="18.75" customHeight="1" x14ac:dyDescent="0.15">
      <c r="A7" s="16" t="s">
        <v>12</v>
      </c>
      <c r="B7" s="15" t="s">
        <v>11</v>
      </c>
      <c r="C7" s="15" t="s">
        <v>40</v>
      </c>
      <c r="D7" s="15">
        <v>2</v>
      </c>
      <c r="E7" s="6">
        <v>7</v>
      </c>
      <c r="F7" s="14">
        <v>2</v>
      </c>
      <c r="G7" s="14">
        <v>4</v>
      </c>
      <c r="H7" s="14"/>
      <c r="I7" s="8">
        <f t="shared" ref="I7:I26" si="0">F7+G7-H7</f>
        <v>6</v>
      </c>
      <c r="J7" s="6">
        <f t="shared" ref="J7:J26" si="1">RANK($I$7:$I$26,$I$7:$I$26)</f>
        <v>18</v>
      </c>
      <c r="K7" s="6">
        <v>1</v>
      </c>
      <c r="L7" s="8">
        <v>1.3</v>
      </c>
      <c r="M7" s="8">
        <v>3.7</v>
      </c>
      <c r="N7" s="8"/>
      <c r="O7" s="8">
        <f t="shared" ref="O7:O26" si="2">L7+M7-N7</f>
        <v>5</v>
      </c>
      <c r="P7" s="6">
        <f t="shared" ref="P7:P26" si="3">RANK($O$7:$O$26,$O$7:$O$26)</f>
        <v>20</v>
      </c>
      <c r="Q7" s="7">
        <f t="shared" ref="Q7:Q26" si="4">I7+O7</f>
        <v>11</v>
      </c>
      <c r="R7" s="6">
        <f t="shared" ref="R7:R26" si="5">RANK($Q$7:$Q$26,$Q$7:$Q$26)</f>
        <v>20</v>
      </c>
    </row>
    <row r="8" spans="1:18" s="5" customFormat="1" ht="18.75" customHeight="1" x14ac:dyDescent="0.15">
      <c r="A8" s="12" t="s">
        <v>6</v>
      </c>
      <c r="B8" s="10" t="s">
        <v>39</v>
      </c>
      <c r="C8" s="10" t="s">
        <v>38</v>
      </c>
      <c r="D8" s="10">
        <v>2</v>
      </c>
      <c r="E8" s="10">
        <v>2</v>
      </c>
      <c r="F8" s="11">
        <v>2.9</v>
      </c>
      <c r="G8" s="11">
        <v>4.7</v>
      </c>
      <c r="H8" s="11">
        <v>0.05</v>
      </c>
      <c r="I8" s="8">
        <f t="shared" si="0"/>
        <v>7.55</v>
      </c>
      <c r="J8" s="6">
        <f t="shared" si="1"/>
        <v>9</v>
      </c>
      <c r="K8" s="10">
        <v>2</v>
      </c>
      <c r="L8" s="9">
        <v>2.8</v>
      </c>
      <c r="M8" s="9">
        <v>5.05</v>
      </c>
      <c r="N8" s="9"/>
      <c r="O8" s="8">
        <f t="shared" si="2"/>
        <v>7.85</v>
      </c>
      <c r="P8" s="6">
        <f t="shared" si="3"/>
        <v>10</v>
      </c>
      <c r="Q8" s="7">
        <f t="shared" si="4"/>
        <v>15.399999999999999</v>
      </c>
      <c r="R8" s="6">
        <f t="shared" si="5"/>
        <v>10</v>
      </c>
    </row>
    <row r="9" spans="1:18" s="5" customFormat="1" ht="18.75" customHeight="1" x14ac:dyDescent="0.15">
      <c r="A9" s="12" t="s">
        <v>9</v>
      </c>
      <c r="B9" s="10" t="s">
        <v>37</v>
      </c>
      <c r="C9" s="10" t="s">
        <v>36</v>
      </c>
      <c r="D9" s="10">
        <v>3</v>
      </c>
      <c r="E9" s="10">
        <v>3</v>
      </c>
      <c r="F9" s="11">
        <v>2.6</v>
      </c>
      <c r="G9" s="11">
        <v>5</v>
      </c>
      <c r="H9" s="11">
        <v>0.1</v>
      </c>
      <c r="I9" s="8">
        <f t="shared" si="0"/>
        <v>7.5</v>
      </c>
      <c r="J9" s="6">
        <f t="shared" si="1"/>
        <v>10</v>
      </c>
      <c r="K9" s="10">
        <v>3</v>
      </c>
      <c r="L9" s="9">
        <v>2.7</v>
      </c>
      <c r="M9" s="9">
        <v>3.6</v>
      </c>
      <c r="N9" s="9">
        <v>0.3</v>
      </c>
      <c r="O9" s="8">
        <f t="shared" si="2"/>
        <v>6.0000000000000009</v>
      </c>
      <c r="P9" s="6">
        <f t="shared" si="3"/>
        <v>19</v>
      </c>
      <c r="Q9" s="7">
        <f t="shared" si="4"/>
        <v>13.5</v>
      </c>
      <c r="R9" s="6">
        <f t="shared" si="5"/>
        <v>16</v>
      </c>
    </row>
    <row r="10" spans="1:18" s="5" customFormat="1" ht="18.75" customHeight="1" x14ac:dyDescent="0.15">
      <c r="A10" s="12" t="s">
        <v>6</v>
      </c>
      <c r="B10" s="10" t="s">
        <v>35</v>
      </c>
      <c r="C10" s="10" t="s">
        <v>34</v>
      </c>
      <c r="D10" s="10">
        <v>1</v>
      </c>
      <c r="E10" s="10">
        <v>8</v>
      </c>
      <c r="F10" s="11">
        <v>3.6</v>
      </c>
      <c r="G10" s="11">
        <v>5.2</v>
      </c>
      <c r="H10" s="11"/>
      <c r="I10" s="8">
        <f t="shared" si="0"/>
        <v>8.8000000000000007</v>
      </c>
      <c r="J10" s="6">
        <f t="shared" si="1"/>
        <v>6</v>
      </c>
      <c r="K10" s="10">
        <v>4</v>
      </c>
      <c r="L10" s="9">
        <v>2</v>
      </c>
      <c r="M10" s="9">
        <v>5.6</v>
      </c>
      <c r="N10" s="9"/>
      <c r="O10" s="8">
        <f t="shared" si="2"/>
        <v>7.6</v>
      </c>
      <c r="P10" s="6">
        <f t="shared" si="3"/>
        <v>11</v>
      </c>
      <c r="Q10" s="7">
        <f t="shared" si="4"/>
        <v>16.399999999999999</v>
      </c>
      <c r="R10" s="6">
        <f t="shared" si="5"/>
        <v>7</v>
      </c>
    </row>
    <row r="11" spans="1:18" s="5" customFormat="1" ht="18.75" customHeight="1" x14ac:dyDescent="0.15">
      <c r="A11" s="12" t="s">
        <v>3</v>
      </c>
      <c r="B11" s="10" t="s">
        <v>33</v>
      </c>
      <c r="C11" s="10" t="s">
        <v>32</v>
      </c>
      <c r="D11" s="10">
        <v>2</v>
      </c>
      <c r="E11" s="10">
        <v>1</v>
      </c>
      <c r="F11" s="11">
        <v>2.9</v>
      </c>
      <c r="G11" s="11">
        <v>4.45</v>
      </c>
      <c r="H11" s="11"/>
      <c r="I11" s="8">
        <f t="shared" si="0"/>
        <v>7.35</v>
      </c>
      <c r="J11" s="6">
        <f t="shared" si="1"/>
        <v>12</v>
      </c>
      <c r="K11" s="10">
        <v>5</v>
      </c>
      <c r="L11" s="9">
        <v>2.6</v>
      </c>
      <c r="M11" s="9">
        <v>4.55</v>
      </c>
      <c r="N11" s="9"/>
      <c r="O11" s="8">
        <f t="shared" si="2"/>
        <v>7.15</v>
      </c>
      <c r="P11" s="6">
        <f t="shared" si="3"/>
        <v>12</v>
      </c>
      <c r="Q11" s="7">
        <f t="shared" si="4"/>
        <v>14.5</v>
      </c>
      <c r="R11" s="6">
        <f t="shared" si="5"/>
        <v>11</v>
      </c>
    </row>
    <row r="12" spans="1:18" s="5" customFormat="1" ht="18.75" customHeight="1" x14ac:dyDescent="0.15">
      <c r="A12" s="12" t="s">
        <v>9</v>
      </c>
      <c r="B12" s="10" t="s">
        <v>31</v>
      </c>
      <c r="C12" s="10" t="s">
        <v>30</v>
      </c>
      <c r="D12" s="10">
        <v>3</v>
      </c>
      <c r="E12" s="10">
        <v>4</v>
      </c>
      <c r="F12" s="11">
        <v>1.9</v>
      </c>
      <c r="G12" s="11">
        <v>4.0999999999999996</v>
      </c>
      <c r="H12" s="11">
        <v>0.6</v>
      </c>
      <c r="I12" s="8">
        <f t="shared" si="0"/>
        <v>5.4</v>
      </c>
      <c r="J12" s="6">
        <f t="shared" si="1"/>
        <v>20</v>
      </c>
      <c r="K12" s="10">
        <v>6</v>
      </c>
      <c r="L12" s="9">
        <v>2.2999999999999998</v>
      </c>
      <c r="M12" s="9">
        <v>4.8499999999999996</v>
      </c>
      <c r="N12" s="9"/>
      <c r="O12" s="8">
        <f t="shared" si="2"/>
        <v>7.1499999999999995</v>
      </c>
      <c r="P12" s="6">
        <f t="shared" si="3"/>
        <v>13</v>
      </c>
      <c r="Q12" s="7">
        <f t="shared" si="4"/>
        <v>12.55</v>
      </c>
      <c r="R12" s="6">
        <f t="shared" si="5"/>
        <v>19</v>
      </c>
    </row>
    <row r="13" spans="1:18" s="5" customFormat="1" ht="18.75" customHeight="1" x14ac:dyDescent="0.15">
      <c r="A13" s="12" t="s">
        <v>3</v>
      </c>
      <c r="B13" s="10" t="s">
        <v>2</v>
      </c>
      <c r="C13" s="10" t="s">
        <v>29</v>
      </c>
      <c r="D13" s="10">
        <v>3</v>
      </c>
      <c r="E13" s="10">
        <v>9</v>
      </c>
      <c r="F13" s="11">
        <v>2.75</v>
      </c>
      <c r="G13" s="11">
        <v>3.35</v>
      </c>
      <c r="H13" s="11"/>
      <c r="I13" s="8">
        <f t="shared" si="0"/>
        <v>6.1</v>
      </c>
      <c r="J13" s="6">
        <f t="shared" si="1"/>
        <v>17</v>
      </c>
      <c r="K13" s="10">
        <v>7</v>
      </c>
      <c r="L13" s="9">
        <v>2.1</v>
      </c>
      <c r="M13" s="9">
        <v>4.5999999999999996</v>
      </c>
      <c r="N13" s="9"/>
      <c r="O13" s="8">
        <f t="shared" si="2"/>
        <v>6.6999999999999993</v>
      </c>
      <c r="P13" s="6">
        <f t="shared" si="3"/>
        <v>15</v>
      </c>
      <c r="Q13" s="7">
        <f t="shared" si="4"/>
        <v>12.799999999999999</v>
      </c>
      <c r="R13" s="6">
        <f t="shared" si="5"/>
        <v>17</v>
      </c>
    </row>
    <row r="14" spans="1:18" s="5" customFormat="1" ht="18.75" customHeight="1" x14ac:dyDescent="0.15">
      <c r="A14" s="12" t="s">
        <v>12</v>
      </c>
      <c r="B14" s="13" t="s">
        <v>28</v>
      </c>
      <c r="C14" s="13" t="s">
        <v>27</v>
      </c>
      <c r="D14" s="13">
        <v>2</v>
      </c>
      <c r="E14" s="10">
        <v>10</v>
      </c>
      <c r="F14" s="11">
        <v>2.7</v>
      </c>
      <c r="G14" s="11">
        <v>4.8</v>
      </c>
      <c r="H14" s="11"/>
      <c r="I14" s="8">
        <f t="shared" si="0"/>
        <v>7.5</v>
      </c>
      <c r="J14" s="6">
        <f t="shared" si="1"/>
        <v>10</v>
      </c>
      <c r="K14" s="10">
        <v>8</v>
      </c>
      <c r="L14" s="9">
        <v>1.9</v>
      </c>
      <c r="M14" s="9">
        <v>4.5</v>
      </c>
      <c r="N14" s="9"/>
      <c r="O14" s="8">
        <f t="shared" si="2"/>
        <v>6.4</v>
      </c>
      <c r="P14" s="6">
        <f t="shared" si="3"/>
        <v>18</v>
      </c>
      <c r="Q14" s="7">
        <f t="shared" si="4"/>
        <v>13.9</v>
      </c>
      <c r="R14" s="6">
        <f t="shared" si="5"/>
        <v>12</v>
      </c>
    </row>
    <row r="15" spans="1:18" s="5" customFormat="1" ht="18.75" customHeight="1" x14ac:dyDescent="0.15">
      <c r="A15" s="12" t="s">
        <v>17</v>
      </c>
      <c r="B15" s="10" t="s">
        <v>26</v>
      </c>
      <c r="C15" s="10" t="s">
        <v>25</v>
      </c>
      <c r="D15" s="10">
        <v>1</v>
      </c>
      <c r="E15" s="10">
        <v>5</v>
      </c>
      <c r="F15" s="11">
        <v>3.1</v>
      </c>
      <c r="G15" s="11">
        <v>2.4500000000000002</v>
      </c>
      <c r="H15" s="11"/>
      <c r="I15" s="8">
        <f t="shared" si="0"/>
        <v>5.5500000000000007</v>
      </c>
      <c r="J15" s="6">
        <f t="shared" si="1"/>
        <v>19</v>
      </c>
      <c r="K15" s="10">
        <v>9</v>
      </c>
      <c r="L15" s="9">
        <v>3.4</v>
      </c>
      <c r="M15" s="9">
        <v>4.9000000000000004</v>
      </c>
      <c r="N15" s="9"/>
      <c r="O15" s="8">
        <f t="shared" si="2"/>
        <v>8.3000000000000007</v>
      </c>
      <c r="P15" s="6">
        <f t="shared" si="3"/>
        <v>8</v>
      </c>
      <c r="Q15" s="7">
        <f t="shared" si="4"/>
        <v>13.850000000000001</v>
      </c>
      <c r="R15" s="6">
        <f t="shared" si="5"/>
        <v>13</v>
      </c>
    </row>
    <row r="16" spans="1:18" s="5" customFormat="1" ht="18.75" customHeight="1" x14ac:dyDescent="0.15">
      <c r="A16" s="12" t="s">
        <v>17</v>
      </c>
      <c r="B16" s="10" t="s">
        <v>24</v>
      </c>
      <c r="C16" s="10" t="s">
        <v>23</v>
      </c>
      <c r="D16" s="10">
        <v>3</v>
      </c>
      <c r="E16" s="10">
        <v>6</v>
      </c>
      <c r="F16" s="11">
        <v>4.3</v>
      </c>
      <c r="G16" s="11">
        <v>4.8</v>
      </c>
      <c r="H16" s="11"/>
      <c r="I16" s="8">
        <f t="shared" si="0"/>
        <v>9.1</v>
      </c>
      <c r="J16" s="6">
        <f t="shared" si="1"/>
        <v>5</v>
      </c>
      <c r="K16" s="10">
        <v>10</v>
      </c>
      <c r="L16" s="9">
        <v>3.5</v>
      </c>
      <c r="M16" s="9">
        <v>5.05</v>
      </c>
      <c r="N16" s="9"/>
      <c r="O16" s="8">
        <f t="shared" si="2"/>
        <v>8.5500000000000007</v>
      </c>
      <c r="P16" s="6">
        <f t="shared" si="3"/>
        <v>4</v>
      </c>
      <c r="Q16" s="7">
        <f t="shared" si="4"/>
        <v>17.649999999999999</v>
      </c>
      <c r="R16" s="6">
        <f t="shared" si="5"/>
        <v>4</v>
      </c>
    </row>
    <row r="17" spans="1:18" s="5" customFormat="1" ht="18.75" customHeight="1" x14ac:dyDescent="0.15">
      <c r="A17" s="12" t="s">
        <v>3</v>
      </c>
      <c r="B17" s="10" t="s">
        <v>2</v>
      </c>
      <c r="C17" s="10" t="s">
        <v>22</v>
      </c>
      <c r="D17" s="10">
        <v>3</v>
      </c>
      <c r="E17" s="10">
        <v>13</v>
      </c>
      <c r="F17" s="11">
        <v>3.4</v>
      </c>
      <c r="G17" s="11">
        <v>4.75</v>
      </c>
      <c r="H17" s="11"/>
      <c r="I17" s="8">
        <f t="shared" si="0"/>
        <v>8.15</v>
      </c>
      <c r="J17" s="6">
        <f t="shared" si="1"/>
        <v>7</v>
      </c>
      <c r="K17" s="10">
        <v>11</v>
      </c>
      <c r="L17" s="9">
        <v>3.4</v>
      </c>
      <c r="M17" s="9">
        <v>4.8499999999999996</v>
      </c>
      <c r="N17" s="9"/>
      <c r="O17" s="8">
        <f t="shared" si="2"/>
        <v>8.25</v>
      </c>
      <c r="P17" s="6">
        <f t="shared" si="3"/>
        <v>9</v>
      </c>
      <c r="Q17" s="7">
        <f t="shared" si="4"/>
        <v>16.399999999999999</v>
      </c>
      <c r="R17" s="6">
        <f t="shared" si="5"/>
        <v>7</v>
      </c>
    </row>
    <row r="18" spans="1:18" s="5" customFormat="1" ht="18.75" customHeight="1" x14ac:dyDescent="0.15">
      <c r="A18" s="12" t="s">
        <v>12</v>
      </c>
      <c r="B18" s="13" t="s">
        <v>11</v>
      </c>
      <c r="C18" s="13" t="s">
        <v>21</v>
      </c>
      <c r="D18" s="13">
        <v>3</v>
      </c>
      <c r="E18" s="10">
        <v>14</v>
      </c>
      <c r="F18" s="11">
        <v>2.2000000000000002</v>
      </c>
      <c r="G18" s="11">
        <v>4.8</v>
      </c>
      <c r="H18" s="11"/>
      <c r="I18" s="8">
        <f t="shared" si="0"/>
        <v>7</v>
      </c>
      <c r="J18" s="6">
        <f t="shared" si="1"/>
        <v>14</v>
      </c>
      <c r="K18" s="10">
        <v>12</v>
      </c>
      <c r="L18" s="9">
        <v>2.1</v>
      </c>
      <c r="M18" s="9">
        <v>4.75</v>
      </c>
      <c r="N18" s="9">
        <v>0.05</v>
      </c>
      <c r="O18" s="8">
        <f t="shared" si="2"/>
        <v>6.8</v>
      </c>
      <c r="P18" s="6">
        <f t="shared" si="3"/>
        <v>14</v>
      </c>
      <c r="Q18" s="7">
        <f t="shared" si="4"/>
        <v>13.8</v>
      </c>
      <c r="R18" s="6">
        <f t="shared" si="5"/>
        <v>14</v>
      </c>
    </row>
    <row r="19" spans="1:18" s="5" customFormat="1" ht="18.75" customHeight="1" x14ac:dyDescent="0.15">
      <c r="A19" s="12" t="s">
        <v>6</v>
      </c>
      <c r="B19" s="10" t="s">
        <v>5</v>
      </c>
      <c r="C19" s="10" t="s">
        <v>20</v>
      </c>
      <c r="D19" s="10">
        <v>3</v>
      </c>
      <c r="E19" s="10">
        <v>12</v>
      </c>
      <c r="F19" s="11">
        <v>3.9</v>
      </c>
      <c r="G19" s="11">
        <v>5.35</v>
      </c>
      <c r="H19" s="11">
        <v>0.05</v>
      </c>
      <c r="I19" s="8">
        <f t="shared" si="0"/>
        <v>9.1999999999999993</v>
      </c>
      <c r="J19" s="6">
        <f t="shared" si="1"/>
        <v>4</v>
      </c>
      <c r="K19" s="10">
        <v>13</v>
      </c>
      <c r="L19" s="9">
        <v>2.7</v>
      </c>
      <c r="M19" s="9">
        <v>5.65</v>
      </c>
      <c r="N19" s="9"/>
      <c r="O19" s="8">
        <f t="shared" si="2"/>
        <v>8.3500000000000014</v>
      </c>
      <c r="P19" s="6">
        <f t="shared" si="3"/>
        <v>7</v>
      </c>
      <c r="Q19" s="7">
        <f t="shared" si="4"/>
        <v>17.55</v>
      </c>
      <c r="R19" s="6">
        <f t="shared" si="5"/>
        <v>5</v>
      </c>
    </row>
    <row r="20" spans="1:18" s="5" customFormat="1" ht="18.75" customHeight="1" x14ac:dyDescent="0.15">
      <c r="A20" s="12" t="s">
        <v>17</v>
      </c>
      <c r="B20" s="10" t="s">
        <v>19</v>
      </c>
      <c r="C20" s="10" t="s">
        <v>18</v>
      </c>
      <c r="D20" s="10">
        <v>3</v>
      </c>
      <c r="E20" s="10">
        <v>16</v>
      </c>
      <c r="F20" s="11">
        <v>5.0999999999999996</v>
      </c>
      <c r="G20" s="11">
        <v>7.15</v>
      </c>
      <c r="H20" s="11"/>
      <c r="I20" s="8">
        <f t="shared" si="0"/>
        <v>12.25</v>
      </c>
      <c r="J20" s="6">
        <f t="shared" si="1"/>
        <v>2</v>
      </c>
      <c r="K20" s="10">
        <v>14</v>
      </c>
      <c r="L20" s="9">
        <v>2.9</v>
      </c>
      <c r="M20" s="9">
        <v>5.95</v>
      </c>
      <c r="N20" s="9"/>
      <c r="O20" s="8">
        <f t="shared" si="2"/>
        <v>8.85</v>
      </c>
      <c r="P20" s="6">
        <f t="shared" si="3"/>
        <v>3</v>
      </c>
      <c r="Q20" s="7">
        <f t="shared" si="4"/>
        <v>21.1</v>
      </c>
      <c r="R20" s="6">
        <f t="shared" si="5"/>
        <v>2</v>
      </c>
    </row>
    <row r="21" spans="1:18" s="5" customFormat="1" ht="18.75" customHeight="1" x14ac:dyDescent="0.15">
      <c r="A21" s="12" t="s">
        <v>17</v>
      </c>
      <c r="B21" s="10" t="s">
        <v>16</v>
      </c>
      <c r="C21" s="10" t="s">
        <v>15</v>
      </c>
      <c r="D21" s="10">
        <v>3</v>
      </c>
      <c r="E21" s="10">
        <v>19</v>
      </c>
      <c r="F21" s="11">
        <v>4.7</v>
      </c>
      <c r="G21" s="11">
        <v>5.6</v>
      </c>
      <c r="H21" s="11"/>
      <c r="I21" s="8">
        <f t="shared" si="0"/>
        <v>10.3</v>
      </c>
      <c r="J21" s="6">
        <f t="shared" si="1"/>
        <v>3</v>
      </c>
      <c r="K21" s="10">
        <v>15</v>
      </c>
      <c r="L21" s="9">
        <v>3.8</v>
      </c>
      <c r="M21" s="9">
        <v>5.8</v>
      </c>
      <c r="N21" s="9"/>
      <c r="O21" s="8">
        <f t="shared" si="2"/>
        <v>9.6</v>
      </c>
      <c r="P21" s="6">
        <f t="shared" si="3"/>
        <v>2</v>
      </c>
      <c r="Q21" s="7">
        <f t="shared" si="4"/>
        <v>19.899999999999999</v>
      </c>
      <c r="R21" s="6">
        <f t="shared" si="5"/>
        <v>3</v>
      </c>
    </row>
    <row r="22" spans="1:18" s="5" customFormat="1" ht="18.75" customHeight="1" x14ac:dyDescent="0.15">
      <c r="A22" s="12" t="s">
        <v>9</v>
      </c>
      <c r="B22" s="10" t="s">
        <v>14</v>
      </c>
      <c r="C22" s="10" t="s">
        <v>13</v>
      </c>
      <c r="D22" s="10">
        <v>3</v>
      </c>
      <c r="E22" s="10">
        <v>11</v>
      </c>
      <c r="F22" s="11">
        <v>2.5</v>
      </c>
      <c r="G22" s="11">
        <v>5.5</v>
      </c>
      <c r="H22" s="11"/>
      <c r="I22" s="8">
        <f t="shared" si="0"/>
        <v>8</v>
      </c>
      <c r="J22" s="6">
        <f t="shared" si="1"/>
        <v>8</v>
      </c>
      <c r="K22" s="10">
        <v>16</v>
      </c>
      <c r="L22" s="9">
        <v>3</v>
      </c>
      <c r="M22" s="9">
        <v>5.55</v>
      </c>
      <c r="N22" s="9"/>
      <c r="O22" s="8">
        <f t="shared" si="2"/>
        <v>8.5500000000000007</v>
      </c>
      <c r="P22" s="6">
        <f t="shared" si="3"/>
        <v>4</v>
      </c>
      <c r="Q22" s="7">
        <f t="shared" si="4"/>
        <v>16.55</v>
      </c>
      <c r="R22" s="6">
        <f t="shared" si="5"/>
        <v>6</v>
      </c>
    </row>
    <row r="23" spans="1:18" s="5" customFormat="1" ht="18.75" customHeight="1" x14ac:dyDescent="0.15">
      <c r="A23" s="12" t="s">
        <v>12</v>
      </c>
      <c r="B23" s="13" t="s">
        <v>11</v>
      </c>
      <c r="C23" s="13" t="s">
        <v>10</v>
      </c>
      <c r="D23" s="13">
        <v>2</v>
      </c>
      <c r="E23" s="10">
        <v>20</v>
      </c>
      <c r="F23" s="11">
        <v>2.2000000000000002</v>
      </c>
      <c r="G23" s="11">
        <v>4.95</v>
      </c>
      <c r="H23" s="11"/>
      <c r="I23" s="8">
        <f t="shared" si="0"/>
        <v>7.15</v>
      </c>
      <c r="J23" s="6">
        <f t="shared" si="1"/>
        <v>13</v>
      </c>
      <c r="K23" s="10">
        <v>17</v>
      </c>
      <c r="L23" s="9">
        <v>1.6</v>
      </c>
      <c r="M23" s="9">
        <v>5</v>
      </c>
      <c r="N23" s="9"/>
      <c r="O23" s="8">
        <f t="shared" si="2"/>
        <v>6.6</v>
      </c>
      <c r="P23" s="6">
        <f t="shared" si="3"/>
        <v>17</v>
      </c>
      <c r="Q23" s="7">
        <f t="shared" si="4"/>
        <v>13.75</v>
      </c>
      <c r="R23" s="6">
        <f t="shared" si="5"/>
        <v>15</v>
      </c>
    </row>
    <row r="24" spans="1:18" s="5" customFormat="1" ht="18.75" customHeight="1" x14ac:dyDescent="0.15">
      <c r="A24" s="12" t="s">
        <v>9</v>
      </c>
      <c r="B24" s="10" t="s">
        <v>8</v>
      </c>
      <c r="C24" s="10" t="s">
        <v>7</v>
      </c>
      <c r="D24" s="10">
        <v>3</v>
      </c>
      <c r="E24" s="10">
        <v>17</v>
      </c>
      <c r="F24" s="11">
        <v>2</v>
      </c>
      <c r="G24" s="11">
        <v>4.1500000000000004</v>
      </c>
      <c r="H24" s="11"/>
      <c r="I24" s="8">
        <f t="shared" si="0"/>
        <v>6.15</v>
      </c>
      <c r="J24" s="6">
        <f t="shared" si="1"/>
        <v>16</v>
      </c>
      <c r="K24" s="10">
        <v>18</v>
      </c>
      <c r="L24" s="9">
        <v>2.8</v>
      </c>
      <c r="M24" s="9">
        <v>4.4000000000000004</v>
      </c>
      <c r="N24" s="9">
        <v>0.6</v>
      </c>
      <c r="O24" s="8">
        <f t="shared" si="2"/>
        <v>6.6000000000000005</v>
      </c>
      <c r="P24" s="6">
        <f t="shared" si="3"/>
        <v>16</v>
      </c>
      <c r="Q24" s="7">
        <f t="shared" si="4"/>
        <v>12.75</v>
      </c>
      <c r="R24" s="6">
        <f t="shared" si="5"/>
        <v>18</v>
      </c>
    </row>
    <row r="25" spans="1:18" s="5" customFormat="1" ht="18.75" customHeight="1" x14ac:dyDescent="0.15">
      <c r="A25" s="12" t="s">
        <v>6</v>
      </c>
      <c r="B25" s="10" t="s">
        <v>5</v>
      </c>
      <c r="C25" s="10" t="s">
        <v>4</v>
      </c>
      <c r="D25" s="10">
        <v>2</v>
      </c>
      <c r="E25" s="10">
        <v>18</v>
      </c>
      <c r="F25" s="11">
        <v>5.6</v>
      </c>
      <c r="G25" s="11">
        <v>7.35</v>
      </c>
      <c r="H25" s="11"/>
      <c r="I25" s="8">
        <f t="shared" si="0"/>
        <v>12.95</v>
      </c>
      <c r="J25" s="6">
        <f t="shared" si="1"/>
        <v>1</v>
      </c>
      <c r="K25" s="10">
        <v>19</v>
      </c>
      <c r="L25" s="9">
        <v>4</v>
      </c>
      <c r="M25" s="9">
        <v>7.25</v>
      </c>
      <c r="N25" s="9"/>
      <c r="O25" s="8">
        <f t="shared" si="2"/>
        <v>11.25</v>
      </c>
      <c r="P25" s="6">
        <f t="shared" si="3"/>
        <v>1</v>
      </c>
      <c r="Q25" s="7">
        <f t="shared" si="4"/>
        <v>24.2</v>
      </c>
      <c r="R25" s="6">
        <f t="shared" si="5"/>
        <v>1</v>
      </c>
    </row>
    <row r="26" spans="1:18" s="5" customFormat="1" ht="18.75" customHeight="1" x14ac:dyDescent="0.15">
      <c r="A26" s="12" t="s">
        <v>3</v>
      </c>
      <c r="B26" s="10" t="s">
        <v>2</v>
      </c>
      <c r="C26" s="10" t="s">
        <v>1</v>
      </c>
      <c r="D26" s="10">
        <v>3</v>
      </c>
      <c r="E26" s="10">
        <v>15</v>
      </c>
      <c r="F26" s="11">
        <v>2.2999999999999998</v>
      </c>
      <c r="G26" s="11">
        <v>4.6500000000000004</v>
      </c>
      <c r="H26" s="11"/>
      <c r="I26" s="8">
        <f t="shared" si="0"/>
        <v>6.95</v>
      </c>
      <c r="J26" s="6">
        <f t="shared" si="1"/>
        <v>15</v>
      </c>
      <c r="K26" s="10">
        <v>20</v>
      </c>
      <c r="L26" s="9">
        <v>3.5</v>
      </c>
      <c r="M26" s="9">
        <v>5.05</v>
      </c>
      <c r="N26" s="9"/>
      <c r="O26" s="8">
        <f t="shared" si="2"/>
        <v>8.5500000000000007</v>
      </c>
      <c r="P26" s="6">
        <f t="shared" si="3"/>
        <v>4</v>
      </c>
      <c r="Q26" s="7">
        <f t="shared" si="4"/>
        <v>15.5</v>
      </c>
      <c r="R26" s="6">
        <f t="shared" si="5"/>
        <v>9</v>
      </c>
    </row>
    <row r="27" spans="1:18" ht="36.75" customHeight="1" x14ac:dyDescent="0.15">
      <c r="L27" s="26" t="s">
        <v>0</v>
      </c>
      <c r="M27" s="27"/>
      <c r="N27" s="4"/>
      <c r="O27" s="3"/>
      <c r="P27" s="3"/>
      <c r="Q27" s="3"/>
      <c r="R27" s="2"/>
    </row>
  </sheetData>
  <mergeCells count="17">
    <mergeCell ref="N2:Q2"/>
    <mergeCell ref="N3:Q3"/>
    <mergeCell ref="L27:M27"/>
    <mergeCell ref="R4:R6"/>
    <mergeCell ref="K4:P4"/>
    <mergeCell ref="K5:K6"/>
    <mergeCell ref="P5:P6"/>
    <mergeCell ref="F5:I5"/>
    <mergeCell ref="L5:O5"/>
    <mergeCell ref="Q4:Q6"/>
    <mergeCell ref="A4:A6"/>
    <mergeCell ref="B4:B6"/>
    <mergeCell ref="E5:E6"/>
    <mergeCell ref="J5:J6"/>
    <mergeCell ref="E4:J4"/>
    <mergeCell ref="C4:C6"/>
    <mergeCell ref="D4:D6"/>
  </mergeCells>
  <phoneticPr fontId="3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個人総合順位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</dc:creator>
  <cp:lastModifiedBy>ken-tyu-tai</cp:lastModifiedBy>
  <dcterms:created xsi:type="dcterms:W3CDTF">2017-08-05T05:57:57Z</dcterms:created>
  <dcterms:modified xsi:type="dcterms:W3CDTF">2017-08-08T05:27:19Z</dcterms:modified>
</cp:coreProperties>
</file>